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gi\Desktop\Sailing Scheudule\"/>
    </mc:Choice>
  </mc:AlternateContent>
  <xr:revisionPtr revIDLastSave="0" documentId="8_{AC3853BE-CAA3-4945-87FB-9E9DE4C3D976}" xr6:coauthVersionLast="47" xr6:coauthVersionMax="47" xr10:uidLastSave="{00000000-0000-0000-0000-000000000000}"/>
  <bookViews>
    <workbookView xWindow="-108" yWindow="-108" windowWidth="23256" windowHeight="12456" xr2:uid="{5C9754C1-30A7-473A-A768-F53D52194C79}"/>
  </bookViews>
  <sheets>
    <sheet name="DIRECT SERVICE" sheetId="1" r:id="rId1"/>
  </sheets>
  <externalReferences>
    <externalReference r:id="rId2"/>
  </externalReferences>
  <definedNames>
    <definedName name="_xlnm._FilterDatabase" localSheetId="0" hidden="1">'DIRECT SERVICE'!$A$21:$I$21</definedName>
    <definedName name="_xlnm.Print_Area" localSheetId="0">'DIRECT SERVICE'!$A$1:$I$37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 s="1"/>
  <c r="C25" i="1"/>
  <c r="C26" i="1" s="1"/>
  <c r="E24" i="1"/>
  <c r="E25" i="1"/>
  <c r="E26" i="1"/>
  <c r="F24" i="1"/>
  <c r="D16" i="1"/>
  <c r="D17" i="1" s="1"/>
  <c r="C16" i="1"/>
  <c r="C17" i="1" s="1"/>
  <c r="C18" i="1" s="1"/>
  <c r="E16" i="1" l="1"/>
  <c r="F16" i="1"/>
  <c r="G24" i="1"/>
  <c r="H24" i="1"/>
  <c r="D18" i="1"/>
  <c r="E18" i="1" s="1"/>
  <c r="E17" i="1"/>
  <c r="H25" i="1" l="1"/>
  <c r="G25" i="1"/>
  <c r="F25" i="1"/>
  <c r="H26" i="1" l="1"/>
  <c r="G26" i="1"/>
  <c r="F26" i="1"/>
</calcChain>
</file>

<file path=xl/sharedStrings.xml><?xml version="1.0" encoding="utf-8"?>
<sst xmlns="http://schemas.openxmlformats.org/spreadsheetml/2006/main" count="61" uniqueCount="37">
  <si>
    <t>TSL CONTAINER LINE PHILS. INC</t>
  </si>
  <si>
    <t xml:space="preserve">Unit 1103 11/F Tower B., Two E-Com Center Building, 
Bayshore Ave, Mall of Asia Complex
Brgy. 76 Pasay City 1300, Philippines
Tel No.: (02) 8659-5535 </t>
  </si>
  <si>
    <t>DIRECT SERVICE</t>
  </si>
  <si>
    <t>MBX SERVICE</t>
  </si>
  <si>
    <t>VESSEL NAME</t>
  </si>
  <si>
    <t>VOYAGE</t>
  </si>
  <si>
    <t>ETD</t>
  </si>
  <si>
    <t xml:space="preserve">ETA </t>
  </si>
  <si>
    <t>NORTH</t>
  </si>
  <si>
    <t>SOUTH</t>
  </si>
  <si>
    <t>HONG KONG</t>
  </si>
  <si>
    <t>XINGANG</t>
  </si>
  <si>
    <t xml:space="preserve">DALIAN </t>
  </si>
  <si>
    <t>QINGDAO</t>
  </si>
  <si>
    <t>LIANYUNGANG</t>
  </si>
  <si>
    <t>ZHONG GU LIN YI</t>
  </si>
  <si>
    <t>OMIT</t>
  </si>
  <si>
    <t>CPX SERVICE</t>
  </si>
  <si>
    <t>PHMNN - XIAMEN - NANSHA - SHEKOU - HONG KONG</t>
  </si>
  <si>
    <t>ETA</t>
  </si>
  <si>
    <t>XIAMEN</t>
  </si>
  <si>
    <t xml:space="preserve">NANSHA </t>
  </si>
  <si>
    <t>SHEKOU</t>
  </si>
  <si>
    <t>TS BANGKOK</t>
  </si>
  <si>
    <t>**Please note that above schedules are subject to change without prior notice.</t>
  </si>
  <si>
    <t xml:space="preserve"> </t>
  </si>
  <si>
    <t>PHMNN - PHMNS - HONG KONG - XINGANG - DALIAN - QINGDAO -LIANYUNGANG</t>
  </si>
  <si>
    <t>TS XIAMEN</t>
  </si>
  <si>
    <t>2612N</t>
  </si>
  <si>
    <t>2606N</t>
  </si>
  <si>
    <t>2613N</t>
  </si>
  <si>
    <t>ZHONG GU XIA MEN</t>
  </si>
  <si>
    <t>2607N</t>
  </si>
  <si>
    <t>2608N</t>
  </si>
  <si>
    <t>2614N</t>
  </si>
  <si>
    <t>2609N</t>
  </si>
  <si>
    <t>TS TOKYO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</si>
</sst>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4" fillId="0" borderId="0" xfId="0" applyFont="1"/>
    <xf numFmtId="16" fontId="5" fillId="3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13855</xdr:rowOff>
    </xdr:from>
    <xdr:to>
      <xdr:col>1</xdr:col>
      <xdr:colOff>190995</xdr:colOff>
      <xdr:row>5</xdr:row>
      <xdr:rowOff>124693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6FD08-45E9-43B3-B04B-DF730920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1" y="13855"/>
          <a:ext cx="1735084" cy="1025238"/>
        </a:xfrm>
        <a:prstGeom prst="rect">
          <a:avLst/>
        </a:prstGeom>
      </xdr:spPr>
    </xdr:pic>
    <xdr:clientData/>
  </xdr:twoCellAnchor>
  <xdr:twoCellAnchor>
    <xdr:from>
      <xdr:col>1</xdr:col>
      <xdr:colOff>422813</xdr:colOff>
      <xdr:row>27</xdr:row>
      <xdr:rowOff>171451</xdr:rowOff>
    </xdr:from>
    <xdr:to>
      <xdr:col>7</xdr:col>
      <xdr:colOff>323850</xdr:colOff>
      <xdr:row>36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2C8734-3EF8-4628-97E2-0CAB65B83D92}"/>
            </a:ext>
          </a:extLst>
        </xdr:cNvPr>
        <xdr:cNvSpPr txBox="1"/>
      </xdr:nvSpPr>
      <xdr:spPr>
        <a:xfrm>
          <a:off x="2243993" y="6930391"/>
          <a:ext cx="5699857" cy="1554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1200" b="1"/>
            <a:t>For bookings &amp; inquiries, pls call : (02) 8659-5535 </a:t>
          </a:r>
        </a:p>
        <a:p>
          <a:r>
            <a:rPr lang="en-PH" sz="1200" b="1"/>
            <a:t>Booking Coordinator: cs.export@tslines.com.ph</a:t>
          </a:r>
        </a:p>
        <a:p>
          <a:r>
            <a:rPr lang="en-PH" sz="1200" b="1"/>
            <a:t>	</a:t>
          </a:r>
          <a:r>
            <a:rPr lang="en-PH" sz="1200" b="1" baseline="0"/>
            <a:t>        </a:t>
          </a:r>
          <a:r>
            <a:rPr lang="en-PH" sz="1200" b="1"/>
            <a:t>Luigi Landicho - 09953655690</a:t>
          </a:r>
        </a:p>
        <a:p>
          <a:r>
            <a:rPr lang="en-PH" sz="1200" b="1"/>
            <a:t>	</a:t>
          </a:r>
          <a:r>
            <a:rPr lang="en-PH" sz="1200" b="1" baseline="0"/>
            <a:t>       </a:t>
          </a:r>
          <a:r>
            <a:rPr lang="en-PH" sz="1200" b="1"/>
            <a:t> Account Executives:</a:t>
          </a:r>
          <a:r>
            <a:rPr lang="en-PH" sz="1200" b="1" baseline="0"/>
            <a:t> export.sales@tslines.com.ph</a:t>
          </a:r>
        </a:p>
        <a:p>
          <a:r>
            <a:rPr lang="en-PH" sz="1200" b="1" baseline="0"/>
            <a:t>	        Kevin Laroco - 09175071244	</a:t>
          </a:r>
        </a:p>
        <a:p>
          <a:r>
            <a:rPr lang="en-PH" sz="1200" b="1" baseline="0"/>
            <a:t>	        Icy Casinillo -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09173745933</a:t>
          </a:r>
        </a:p>
        <a:p>
          <a:r>
            <a:rPr lang="en-PH" sz="1200" b="1" baseline="0"/>
            <a:t>	        Jovel Lesondato - 09156026885</a:t>
          </a:r>
          <a:endParaRPr lang="en-PH" sz="1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UIGI/DESKTOP/LUIGI/LUIGI/SAILING%20SCHEDULE/MANILA%20TO%20AUSTRALIA.xlsx" TargetMode="External"/><Relationship Id="rId2" Type="http://schemas.openxmlformats.org/officeDocument/2006/relationships/externalLinkPath" Target="file:///C:\Users\Luigi\Desktop\LUIGI\DESKTOP\LUIGI\LUIGI\SAILING%20SCHEDULE\MANILA%20TO%20AUSTRALIA.xlsx" TargetMode="External"/><Relationship Id="rId1" Type="http://schemas.openxmlformats.org/officeDocument/2006/relationships/externalLinkPath" Target="/Users/Luigi/Desktop/LUIGI/DESKTOP/LUIGI/LUIGI/SAILING%20SCHEDULE/MANILA%20TO%20AUSTRAL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USTRALIA"/>
    </sheetNames>
    <sheetDataSet>
      <sheetData sheetId="0">
        <row r="14">
          <cell r="D14">
            <v>46206</v>
          </cell>
        </row>
        <row r="15">
          <cell r="D15">
            <v>46213</v>
          </cell>
        </row>
        <row r="16">
          <cell r="D16">
            <v>46220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092E-59EB-4F72-BCCC-04EA85449ED1}">
  <sheetPr>
    <pageSetUpPr fitToPage="1"/>
  </sheetPr>
  <dimension ref="A1:J51"/>
  <sheetViews>
    <sheetView tabSelected="1" view="pageBreakPreview" topLeftCell="A9" zoomScaleNormal="80" zoomScaleSheetLayoutView="100" workbookViewId="0">
      <selection activeCell="I23" sqref="I23"/>
    </sheetView>
  </sheetViews>
  <sheetFormatPr defaultRowHeight="14.4" x14ac:dyDescent="0.3"/>
  <cols>
    <col min="1" max="1" width="26.5546875" customWidth="1"/>
    <col min="2" max="2" width="14.33203125" customWidth="1"/>
    <col min="3" max="3" width="12.109375" customWidth="1"/>
    <col min="4" max="4" width="16.77734375" customWidth="1"/>
    <col min="5" max="5" width="14.109375" customWidth="1"/>
    <col min="6" max="6" width="13" customWidth="1"/>
    <col min="7" max="7" width="14.21875" customWidth="1"/>
    <col min="8" max="8" width="17.5546875" bestFit="1" customWidth="1"/>
    <col min="9" max="9" width="13.5546875" bestFit="1" customWidth="1"/>
    <col min="10" max="10" width="64.44140625" bestFit="1" customWidth="1"/>
    <col min="11" max="11" width="21.33203125" customWidth="1"/>
    <col min="12" max="12" width="12" bestFit="1" customWidth="1"/>
  </cols>
  <sheetData>
    <row r="1" spans="1:9" ht="14.4" customHeight="1" x14ac:dyDescent="0.3">
      <c r="A1" s="23"/>
      <c r="B1" s="24"/>
      <c r="C1" s="27" t="s">
        <v>0</v>
      </c>
      <c r="D1" s="27"/>
      <c r="E1" s="27"/>
      <c r="F1" s="27"/>
      <c r="G1" s="27"/>
      <c r="H1" s="27"/>
      <c r="I1" s="27"/>
    </row>
    <row r="2" spans="1:9" ht="14.4" customHeight="1" x14ac:dyDescent="0.3">
      <c r="A2" s="25"/>
      <c r="B2" s="26"/>
      <c r="C2" s="28"/>
      <c r="D2" s="28"/>
      <c r="E2" s="28"/>
      <c r="F2" s="28"/>
      <c r="G2" s="28"/>
      <c r="H2" s="28"/>
      <c r="I2" s="28"/>
    </row>
    <row r="3" spans="1:9" ht="14.4" customHeight="1" x14ac:dyDescent="0.3">
      <c r="A3" s="25"/>
      <c r="B3" s="26"/>
      <c r="C3" s="29" t="s">
        <v>1</v>
      </c>
      <c r="D3" s="29"/>
      <c r="E3" s="29"/>
      <c r="F3" s="29"/>
      <c r="G3" s="29"/>
      <c r="H3" s="29"/>
      <c r="I3" s="29"/>
    </row>
    <row r="4" spans="1:9" x14ac:dyDescent="0.3">
      <c r="A4" s="25"/>
      <c r="B4" s="26"/>
      <c r="C4" s="29"/>
      <c r="D4" s="29"/>
      <c r="E4" s="29"/>
      <c r="F4" s="29"/>
      <c r="G4" s="29"/>
      <c r="H4" s="29"/>
      <c r="I4" s="29"/>
    </row>
    <row r="5" spans="1:9" x14ac:dyDescent="0.3">
      <c r="A5" s="25"/>
      <c r="B5" s="26"/>
      <c r="C5" s="29"/>
      <c r="D5" s="29"/>
      <c r="E5" s="29"/>
      <c r="F5" s="29"/>
      <c r="G5" s="29"/>
      <c r="H5" s="29"/>
      <c r="I5" s="29"/>
    </row>
    <row r="6" spans="1:9" x14ac:dyDescent="0.3">
      <c r="A6" s="25"/>
      <c r="B6" s="26"/>
      <c r="C6" s="29"/>
      <c r="D6" s="29"/>
      <c r="E6" s="29"/>
      <c r="F6" s="29"/>
      <c r="G6" s="29"/>
      <c r="H6" s="29"/>
      <c r="I6" s="29"/>
    </row>
    <row r="7" spans="1:9" x14ac:dyDescent="0.3">
      <c r="A7" s="1"/>
    </row>
    <row r="8" spans="1:9" x14ac:dyDescent="0.3">
      <c r="A8" s="30" t="s">
        <v>2</v>
      </c>
      <c r="B8" s="31"/>
      <c r="C8" s="31"/>
      <c r="D8" s="31"/>
      <c r="E8" s="31"/>
      <c r="F8" s="31"/>
      <c r="G8" s="31"/>
      <c r="H8" s="31"/>
      <c r="I8" s="31"/>
    </row>
    <row r="9" spans="1:9" x14ac:dyDescent="0.3">
      <c r="A9" s="1"/>
    </row>
    <row r="10" spans="1:9" x14ac:dyDescent="0.3">
      <c r="A10" s="2" t="s">
        <v>3</v>
      </c>
      <c r="B10" s="3" t="s">
        <v>26</v>
      </c>
      <c r="C10" s="3"/>
      <c r="D10" s="3"/>
      <c r="E10" s="3"/>
      <c r="F10" s="3"/>
      <c r="G10" s="3"/>
      <c r="H10" s="3"/>
      <c r="I10" s="3"/>
    </row>
    <row r="11" spans="1:9" ht="27" customHeight="1" x14ac:dyDescent="0.3">
      <c r="A11" s="32" t="s">
        <v>4</v>
      </c>
      <c r="B11" s="22" t="s">
        <v>5</v>
      </c>
      <c r="C11" s="4" t="s">
        <v>6</v>
      </c>
      <c r="D11" s="4" t="s">
        <v>6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</row>
    <row r="12" spans="1:9" ht="21.6" customHeight="1" x14ac:dyDescent="0.3">
      <c r="A12" s="32"/>
      <c r="B12" s="22"/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</row>
    <row r="13" spans="1:9" s="7" customFormat="1" ht="13.8" customHeight="1" x14ac:dyDescent="0.3">
      <c r="A13" s="5" t="s">
        <v>27</v>
      </c>
      <c r="B13" s="5" t="s">
        <v>30</v>
      </c>
      <c r="C13" s="6">
        <v>46205</v>
      </c>
      <c r="D13" s="6">
        <v>46206</v>
      </c>
      <c r="E13" s="6">
        <v>46208</v>
      </c>
      <c r="F13" s="6">
        <v>46212</v>
      </c>
      <c r="G13" s="6">
        <v>46213</v>
      </c>
      <c r="H13" s="6">
        <v>46214</v>
      </c>
      <c r="I13" s="8" t="s">
        <v>16</v>
      </c>
    </row>
    <row r="14" spans="1:9" s="7" customFormat="1" ht="13.8" customHeight="1" x14ac:dyDescent="0.3">
      <c r="A14" s="5" t="s">
        <v>15</v>
      </c>
      <c r="B14" s="5" t="s">
        <v>29</v>
      </c>
      <c r="C14" s="6">
        <v>46210</v>
      </c>
      <c r="D14" s="6">
        <v>46211</v>
      </c>
      <c r="E14" s="6">
        <v>46213</v>
      </c>
      <c r="F14" s="6">
        <v>46219</v>
      </c>
      <c r="G14" s="6">
        <v>46220</v>
      </c>
      <c r="H14" s="6">
        <v>46221</v>
      </c>
      <c r="I14" s="6">
        <v>46217</v>
      </c>
    </row>
    <row r="15" spans="1:9" s="7" customFormat="1" ht="13.8" customHeight="1" x14ac:dyDescent="0.3">
      <c r="A15" s="5" t="s">
        <v>31</v>
      </c>
      <c r="B15" s="5" t="s">
        <v>33</v>
      </c>
      <c r="C15" s="6">
        <v>46217</v>
      </c>
      <c r="D15" s="6">
        <v>46218</v>
      </c>
      <c r="E15" s="6">
        <v>46220</v>
      </c>
      <c r="F15" s="6">
        <v>46224</v>
      </c>
      <c r="G15" s="6">
        <v>46226</v>
      </c>
      <c r="H15" s="6">
        <v>46227</v>
      </c>
      <c r="I15" s="6">
        <v>46228</v>
      </c>
    </row>
    <row r="16" spans="1:9" s="7" customFormat="1" ht="13.8" customHeight="1" x14ac:dyDescent="0.3">
      <c r="A16" s="5" t="s">
        <v>27</v>
      </c>
      <c r="B16" s="5" t="s">
        <v>34</v>
      </c>
      <c r="C16" s="6">
        <f>C15+7</f>
        <v>46224</v>
      </c>
      <c r="D16" s="6">
        <f>D15+7</f>
        <v>46225</v>
      </c>
      <c r="E16" s="6">
        <f>D16+2</f>
        <v>46227</v>
      </c>
      <c r="F16" s="6">
        <f>D16+6</f>
        <v>46231</v>
      </c>
      <c r="G16" s="6">
        <v>46233</v>
      </c>
      <c r="H16" s="6">
        <v>46234</v>
      </c>
      <c r="I16" s="8" t="s">
        <v>16</v>
      </c>
    </row>
    <row r="17" spans="1:10" s="7" customFormat="1" ht="13.8" customHeight="1" x14ac:dyDescent="0.3">
      <c r="A17" s="5" t="s">
        <v>15</v>
      </c>
      <c r="B17" s="5" t="s">
        <v>32</v>
      </c>
      <c r="C17" s="6">
        <f t="shared" ref="C17:C18" si="0">C16+7</f>
        <v>46231</v>
      </c>
      <c r="D17" s="6">
        <f t="shared" ref="D17:D18" si="1">D16+7</f>
        <v>46232</v>
      </c>
      <c r="E17" s="6">
        <f t="shared" ref="E17:E18" si="2">D17+2</f>
        <v>46234</v>
      </c>
      <c r="F17" s="6">
        <v>46240</v>
      </c>
      <c r="G17" s="6">
        <v>46241</v>
      </c>
      <c r="H17" s="6">
        <v>46242</v>
      </c>
      <c r="I17" s="6">
        <v>46238</v>
      </c>
    </row>
    <row r="18" spans="1:10" s="7" customFormat="1" ht="13.8" customHeight="1" x14ac:dyDescent="0.3">
      <c r="A18" s="5" t="s">
        <v>31</v>
      </c>
      <c r="B18" s="5" t="s">
        <v>35</v>
      </c>
      <c r="C18" s="6">
        <f t="shared" si="0"/>
        <v>46238</v>
      </c>
      <c r="D18" s="6">
        <f t="shared" si="1"/>
        <v>46239</v>
      </c>
      <c r="E18" s="6">
        <f t="shared" si="2"/>
        <v>46241</v>
      </c>
      <c r="F18" s="6">
        <v>46247</v>
      </c>
      <c r="G18" s="6">
        <v>46248</v>
      </c>
      <c r="H18" s="6">
        <v>46249</v>
      </c>
      <c r="I18" s="6">
        <v>46245</v>
      </c>
    </row>
    <row r="19" spans="1:10" ht="15" thickBot="1" x14ac:dyDescent="0.35">
      <c r="A19" s="9"/>
      <c r="B19" s="10"/>
      <c r="C19" s="10"/>
      <c r="D19" s="10"/>
      <c r="E19" s="10"/>
      <c r="F19" s="10"/>
      <c r="G19" s="10"/>
      <c r="H19" s="10"/>
      <c r="I19" s="10"/>
      <c r="J19" s="7"/>
    </row>
    <row r="20" spans="1:10" x14ac:dyDescent="0.3">
      <c r="A20" s="11" t="s">
        <v>17</v>
      </c>
      <c r="B20" s="21" t="s">
        <v>18</v>
      </c>
      <c r="C20" s="21"/>
      <c r="D20" s="21"/>
      <c r="E20" s="21"/>
      <c r="F20" s="21"/>
      <c r="G20" s="21"/>
      <c r="H20" s="21"/>
      <c r="I20" s="12"/>
      <c r="J20" s="7"/>
    </row>
    <row r="21" spans="1:10" x14ac:dyDescent="0.3">
      <c r="A21" s="22" t="s">
        <v>4</v>
      </c>
      <c r="B21" s="22" t="s">
        <v>5</v>
      </c>
      <c r="C21" s="13" t="s">
        <v>6</v>
      </c>
      <c r="D21" s="13" t="s">
        <v>6</v>
      </c>
      <c r="E21" s="13" t="s">
        <v>19</v>
      </c>
      <c r="F21" s="13" t="s">
        <v>7</v>
      </c>
      <c r="G21" s="13" t="s">
        <v>19</v>
      </c>
      <c r="H21" s="13" t="s">
        <v>7</v>
      </c>
    </row>
    <row r="22" spans="1:10" x14ac:dyDescent="0.3">
      <c r="A22" s="22"/>
      <c r="B22" s="22"/>
      <c r="C22" s="13" t="s">
        <v>8</v>
      </c>
      <c r="D22" s="13" t="s">
        <v>9</v>
      </c>
      <c r="E22" s="13" t="s">
        <v>20</v>
      </c>
      <c r="F22" s="13" t="s">
        <v>21</v>
      </c>
      <c r="G22" s="13" t="s">
        <v>22</v>
      </c>
      <c r="H22" s="13" t="s">
        <v>10</v>
      </c>
    </row>
    <row r="23" spans="1:10" s="7" customFormat="1" ht="13.2" customHeight="1" x14ac:dyDescent="0.3">
      <c r="A23" s="5" t="s">
        <v>36</v>
      </c>
      <c r="B23" s="5" t="s">
        <v>28</v>
      </c>
      <c r="C23" s="6">
        <v>46205</v>
      </c>
      <c r="D23" s="6">
        <v>46206</v>
      </c>
      <c r="E23" s="6">
        <v>46207</v>
      </c>
      <c r="F23" s="6">
        <v>46209</v>
      </c>
      <c r="G23" s="6">
        <v>46210</v>
      </c>
      <c r="H23" s="6">
        <v>46211</v>
      </c>
      <c r="I23" s="14"/>
    </row>
    <row r="24" spans="1:10" s="7" customFormat="1" ht="13.2" customHeight="1" x14ac:dyDescent="0.3">
      <c r="A24" s="5" t="s">
        <v>23</v>
      </c>
      <c r="B24" s="5" t="s">
        <v>30</v>
      </c>
      <c r="C24" s="6">
        <v>46205</v>
      </c>
      <c r="D24" s="6">
        <v>46206</v>
      </c>
      <c r="E24" s="6">
        <f>[1]AUSTRALIA!D14+6</f>
        <v>46212</v>
      </c>
      <c r="F24" s="6">
        <f>[1]AUSTRALIA!D14+7</f>
        <v>46213</v>
      </c>
      <c r="G24" s="6">
        <f>[1]AUSTRALIA!D14+8</f>
        <v>46214</v>
      </c>
      <c r="H24" s="6">
        <f>[1]AUSTRALIA!D14+8</f>
        <v>46214</v>
      </c>
      <c r="I24" s="14"/>
    </row>
    <row r="25" spans="1:10" s="7" customFormat="1" ht="13.2" customHeight="1" x14ac:dyDescent="0.3">
      <c r="A25" s="5" t="s">
        <v>36</v>
      </c>
      <c r="B25" s="5" t="s">
        <v>30</v>
      </c>
      <c r="C25" s="6">
        <f>C24+7</f>
        <v>46212</v>
      </c>
      <c r="D25" s="6">
        <f>D24+7</f>
        <v>46213</v>
      </c>
      <c r="E25" s="6">
        <f>[1]AUSTRALIA!D15+6</f>
        <v>46219</v>
      </c>
      <c r="F25" s="6">
        <f>[1]AUSTRALIA!D15+7</f>
        <v>46220</v>
      </c>
      <c r="G25" s="6">
        <f>[1]AUSTRALIA!D15+8</f>
        <v>46221</v>
      </c>
      <c r="H25" s="6">
        <f>[1]AUSTRALIA!D15+8</f>
        <v>46221</v>
      </c>
      <c r="I25" s="14"/>
    </row>
    <row r="26" spans="1:10" s="7" customFormat="1" ht="13.2" customHeight="1" x14ac:dyDescent="0.3">
      <c r="A26" s="5" t="s">
        <v>23</v>
      </c>
      <c r="B26" s="5" t="s">
        <v>34</v>
      </c>
      <c r="C26" s="6">
        <f>C25+7</f>
        <v>46219</v>
      </c>
      <c r="D26" s="6">
        <f>D25+7</f>
        <v>46220</v>
      </c>
      <c r="E26" s="6">
        <f>[1]AUSTRALIA!D16+6</f>
        <v>46226</v>
      </c>
      <c r="F26" s="6">
        <f>[1]AUSTRALIA!D16+7</f>
        <v>46227</v>
      </c>
      <c r="G26" s="6">
        <f>[1]AUSTRALIA!D16+8</f>
        <v>46228</v>
      </c>
      <c r="H26" s="6">
        <f>[1]AUSTRALIA!D16+8</f>
        <v>46228</v>
      </c>
      <c r="I26" s="14"/>
    </row>
    <row r="27" spans="1:10" ht="18.600000000000001" customHeight="1" x14ac:dyDescent="0.3">
      <c r="A27" s="15" t="s">
        <v>24</v>
      </c>
      <c r="B27" s="16"/>
      <c r="C27" s="16"/>
      <c r="D27" s="16"/>
      <c r="E27" s="16"/>
      <c r="F27" s="17"/>
      <c r="G27" s="17"/>
      <c r="H27" s="16"/>
      <c r="I27" s="18"/>
    </row>
    <row r="28" spans="1:10" x14ac:dyDescent="0.3">
      <c r="A28" s="1"/>
    </row>
    <row r="29" spans="1:10" x14ac:dyDescent="0.3">
      <c r="A29" s="1"/>
    </row>
    <row r="30" spans="1:10" x14ac:dyDescent="0.3">
      <c r="A30" s="1"/>
    </row>
    <row r="31" spans="1:10" x14ac:dyDescent="0.3">
      <c r="A31" s="1"/>
    </row>
    <row r="32" spans="1:10" ht="13.2" customHeight="1" x14ac:dyDescent="0.3">
      <c r="A32" s="1"/>
    </row>
    <row r="33" spans="1:10" x14ac:dyDescent="0.3">
      <c r="A33" s="1"/>
      <c r="J33" t="s">
        <v>25</v>
      </c>
    </row>
    <row r="34" spans="1:10" x14ac:dyDescent="0.3">
      <c r="A34" s="1"/>
    </row>
    <row r="35" spans="1:10" x14ac:dyDescent="0.3">
      <c r="A35" s="1"/>
    </row>
    <row r="36" spans="1:10" x14ac:dyDescent="0.3">
      <c r="A36" s="1"/>
    </row>
    <row r="37" spans="1:10" ht="15" thickBot="1" x14ac:dyDescent="0.35">
      <c r="A37" s="19"/>
      <c r="B37" s="20"/>
      <c r="C37" s="20"/>
      <c r="D37" s="20"/>
      <c r="E37" s="20"/>
      <c r="F37" s="20"/>
      <c r="G37" s="20"/>
      <c r="H37" s="20"/>
      <c r="I37" s="20"/>
    </row>
    <row r="51" spans="3:3" x14ac:dyDescent="0.3">
      <c r="C51">
        <v>0</v>
      </c>
    </row>
  </sheetData>
  <mergeCells count="9">
    <mergeCell ref="B20:H20"/>
    <mergeCell ref="A21:A22"/>
    <mergeCell ref="B21:B22"/>
    <mergeCell ref="A1:B6"/>
    <mergeCell ref="C1:I2"/>
    <mergeCell ref="C3:I6"/>
    <mergeCell ref="A8:I8"/>
    <mergeCell ref="A11:A12"/>
    <mergeCell ref="B11:B12"/>
  </mergeCells>
  <pageMargins left="0.25" right="0.25" top="0.75" bottom="0.75" header="0.3" footer="0.3"/>
  <pageSetup scale="87" orientation="landscape" r:id="rId1"/>
  <colBreaks count="1" manualBreakCount="1">
    <brk id="10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SERVICE</vt:lpstr>
      <vt:lpstr>'DIRECT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Landicho</dc:creator>
  <cp:lastModifiedBy>Luigi Landicho</cp:lastModifiedBy>
  <cp:lastPrinted>2026-03-10T01:12:00Z</cp:lastPrinted>
  <dcterms:created xsi:type="dcterms:W3CDTF">2026-03-10T00:40:40Z</dcterms:created>
  <dcterms:modified xsi:type="dcterms:W3CDTF">2026-06-23T01:40:01Z</dcterms:modified>
</cp:coreProperties>
</file>