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0116FCDB-0C82-4299-822D-C0E281CFD75F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-DLC-XNG" sheetId="12" r:id="rId3"/>
    <sheet name="INC-KR" sheetId="7" r:id="rId4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'XMN-TAO-DLC-XNG'!$A$7:$M$32</definedName>
    <definedName name="_xlnm.Print_Area" localSheetId="0">'HKG-SKU-NSA'!$A$1:$P$69</definedName>
    <definedName name="_xlnm.Print_Area" localSheetId="3">'INC-KR'!$A$1:$N$34</definedName>
    <definedName name="_xlnm.Print_Area" localSheetId="1">'SHA-NBO'!$A$1:$N$40</definedName>
    <definedName name="_xlnm.Print_Area" localSheetId="2">'XMN-TAO-DLC-XNG'!$A$1:$N$32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7" l="1"/>
  <c r="K29" i="7"/>
  <c r="K28" i="7"/>
  <c r="M28" i="7" s="1"/>
  <c r="K27" i="7"/>
  <c r="M27" i="7" s="1"/>
  <c r="K26" i="7"/>
  <c r="M26" i="7" s="1"/>
  <c r="K21" i="7"/>
  <c r="M21" i="7" s="1"/>
  <c r="K20" i="7"/>
  <c r="M20" i="7" s="1"/>
  <c r="M19" i="7"/>
  <c r="K19" i="7"/>
  <c r="K18" i="7"/>
  <c r="M18" i="7" s="1"/>
  <c r="K16" i="7"/>
  <c r="M16" i="7" s="1"/>
  <c r="K11" i="7"/>
  <c r="M11" i="7" s="1"/>
  <c r="P42" i="12"/>
  <c r="O42" i="12" s="1"/>
  <c r="N42" i="12" s="1"/>
  <c r="P41" i="12"/>
  <c r="O41" i="12"/>
  <c r="N41" i="12"/>
  <c r="K40" i="12"/>
  <c r="N40" i="12" s="1"/>
  <c r="P39" i="12"/>
  <c r="O39" i="12"/>
  <c r="N39" i="12"/>
  <c r="N38" i="12"/>
  <c r="K38" i="12"/>
  <c r="M38" i="12" s="1"/>
  <c r="P37" i="12"/>
  <c r="O37" i="12"/>
  <c r="N37" i="12"/>
  <c r="K36" i="12"/>
  <c r="M36" i="12" s="1"/>
  <c r="P35" i="12"/>
  <c r="O35" i="12"/>
  <c r="N35" i="12"/>
  <c r="N34" i="12"/>
  <c r="M34" i="12"/>
  <c r="K34" i="12"/>
  <c r="K29" i="12"/>
  <c r="N29" i="12" s="1"/>
  <c r="P28" i="12"/>
  <c r="O28" i="12"/>
  <c r="N28" i="12"/>
  <c r="K27" i="12"/>
  <c r="N27" i="12" s="1"/>
  <c r="P26" i="12"/>
  <c r="O26" i="12"/>
  <c r="N26" i="12" s="1"/>
  <c r="K25" i="12"/>
  <c r="N25" i="12" s="1"/>
  <c r="P24" i="12"/>
  <c r="O24" i="12"/>
  <c r="N24" i="12"/>
  <c r="K23" i="12"/>
  <c r="N23" i="12" s="1"/>
  <c r="P22" i="12"/>
  <c r="O22" i="12"/>
  <c r="N22" i="12" s="1"/>
  <c r="M20" i="12"/>
  <c r="K19" i="12"/>
  <c r="N19" i="12" s="1"/>
  <c r="N18" i="12"/>
  <c r="P13" i="12"/>
  <c r="O13" i="12"/>
  <c r="N13" i="12"/>
  <c r="K11" i="12"/>
  <c r="N11" i="12" s="1"/>
  <c r="K41" i="13"/>
  <c r="M41" i="13" s="1"/>
  <c r="N41" i="13" s="1"/>
  <c r="K40" i="13"/>
  <c r="M40" i="13" s="1"/>
  <c r="K39" i="13"/>
  <c r="M39" i="13" s="1"/>
  <c r="N39" i="13" s="1"/>
  <c r="K38" i="13"/>
  <c r="M38" i="13" s="1"/>
  <c r="M37" i="13"/>
  <c r="N37" i="13" s="1"/>
  <c r="K37" i="13"/>
  <c r="K36" i="13"/>
  <c r="K35" i="13"/>
  <c r="M35" i="13" s="1"/>
  <c r="N35" i="13" s="1"/>
  <c r="K34" i="13"/>
  <c r="M34" i="13" s="1"/>
  <c r="K29" i="13"/>
  <c r="M29" i="13" s="1"/>
  <c r="N29" i="13" s="1"/>
  <c r="K28" i="13"/>
  <c r="M28" i="13" s="1"/>
  <c r="K27" i="13"/>
  <c r="M27" i="13" s="1"/>
  <c r="N27" i="13" s="1"/>
  <c r="K26" i="13"/>
  <c r="M26" i="13" s="1"/>
  <c r="K25" i="13"/>
  <c r="M25" i="13" s="1"/>
  <c r="N25" i="13" s="1"/>
  <c r="K24" i="13"/>
  <c r="M24" i="13" s="1"/>
  <c r="M23" i="13"/>
  <c r="N23" i="13" s="1"/>
  <c r="K23" i="13"/>
  <c r="K22" i="13"/>
  <c r="M22" i="13" s="1"/>
  <c r="K21" i="13"/>
  <c r="M21" i="13" s="1"/>
  <c r="N21" i="13" s="1"/>
  <c r="K19" i="13"/>
  <c r="M19" i="13" s="1"/>
  <c r="N18" i="13"/>
  <c r="M18" i="13"/>
  <c r="M13" i="13"/>
  <c r="N13" i="13" s="1"/>
  <c r="K13" i="13"/>
  <c r="K12" i="13"/>
  <c r="M12" i="13" s="1"/>
  <c r="O70" i="6"/>
  <c r="M70" i="6" s="1"/>
  <c r="N69" i="6"/>
  <c r="M69" i="6"/>
  <c r="O68" i="6"/>
  <c r="M68" i="6"/>
  <c r="N67" i="6"/>
  <c r="M67" i="6"/>
  <c r="K66" i="6"/>
  <c r="M66" i="6" s="1"/>
  <c r="O65" i="6"/>
  <c r="K65" i="6"/>
  <c r="K64" i="6"/>
  <c r="O64" i="6" s="1"/>
  <c r="O63" i="6"/>
  <c r="M63" i="6"/>
  <c r="N62" i="6"/>
  <c r="M62" i="6"/>
  <c r="K61" i="6"/>
  <c r="N61" i="6" s="1"/>
  <c r="K60" i="6"/>
  <c r="O60" i="6" s="1"/>
  <c r="O59" i="6"/>
  <c r="K59" i="6"/>
  <c r="O58" i="6"/>
  <c r="M58" i="6"/>
  <c r="N57" i="6"/>
  <c r="M57" i="6"/>
  <c r="K56" i="6"/>
  <c r="N56" i="6" s="1"/>
  <c r="K55" i="6"/>
  <c r="O55" i="6" s="1"/>
  <c r="O54" i="6"/>
  <c r="K54" i="6"/>
  <c r="O53" i="6"/>
  <c r="M53" i="6"/>
  <c r="N52" i="6"/>
  <c r="M52" i="6"/>
  <c r="K51" i="6"/>
  <c r="M51" i="6" s="1"/>
  <c r="K50" i="6"/>
  <c r="O50" i="6" s="1"/>
  <c r="K49" i="6"/>
  <c r="O49" i="6" s="1"/>
  <c r="K44" i="6"/>
  <c r="N44" i="6" s="1"/>
  <c r="K43" i="6"/>
  <c r="O43" i="6" s="1"/>
  <c r="K42" i="6"/>
  <c r="O42" i="6" s="1"/>
  <c r="O41" i="6"/>
  <c r="M41" i="6"/>
  <c r="N40" i="6"/>
  <c r="M40" i="6"/>
  <c r="N39" i="6"/>
  <c r="M39" i="6"/>
  <c r="K39" i="6"/>
  <c r="K38" i="6"/>
  <c r="O38" i="6" s="1"/>
  <c r="K37" i="6"/>
  <c r="O37" i="6" s="1"/>
  <c r="O36" i="6"/>
  <c r="M36" i="6"/>
  <c r="N35" i="6"/>
  <c r="M35" i="6"/>
  <c r="K33" i="6"/>
  <c r="O33" i="6" s="1"/>
  <c r="O32" i="6"/>
  <c r="K32" i="6"/>
  <c r="O31" i="6"/>
  <c r="M31" i="6"/>
  <c r="N30" i="6"/>
  <c r="M30" i="6"/>
  <c r="K29" i="6"/>
  <c r="N29" i="6" s="1"/>
  <c r="K28" i="6"/>
  <c r="O28" i="6" s="1"/>
  <c r="O27" i="6"/>
  <c r="K27" i="6"/>
  <c r="O26" i="6"/>
  <c r="M26" i="6"/>
  <c r="N25" i="6"/>
  <c r="M25" i="6"/>
  <c r="K24" i="6"/>
  <c r="N24" i="6" s="1"/>
  <c r="K23" i="6"/>
  <c r="O23" i="6" s="1"/>
  <c r="K21" i="6"/>
  <c r="O21" i="6" s="1"/>
  <c r="N20" i="6"/>
  <c r="O15" i="6"/>
  <c r="M15" i="6"/>
  <c r="N14" i="6"/>
  <c r="M14" i="6"/>
  <c r="N13" i="6"/>
  <c r="O13" i="6" s="1"/>
  <c r="M13" i="6"/>
  <c r="K12" i="6"/>
  <c r="O12" i="6" s="1"/>
  <c r="K11" i="6"/>
  <c r="O11" i="6" s="1"/>
  <c r="M11" i="12" l="1"/>
  <c r="M23" i="12"/>
  <c r="M27" i="12"/>
  <c r="M40" i="12"/>
  <c r="M19" i="12"/>
  <c r="M25" i="12"/>
  <c r="M29" i="12"/>
  <c r="N66" i="6"/>
  <c r="M61" i="6"/>
  <c r="M56" i="6"/>
  <c r="M24" i="6"/>
  <c r="N51" i="6"/>
  <c r="M44" i="6"/>
  <c r="M29" i="6"/>
</calcChain>
</file>

<file path=xl/sharedStrings.xml><?xml version="1.0" encoding="utf-8"?>
<sst xmlns="http://schemas.openxmlformats.org/spreadsheetml/2006/main" count="1256" uniqueCount="238">
  <si>
    <t>THAILAND TO HONG KONG,  SHEKOU, NANSHA (NEW PORT)</t>
  </si>
  <si>
    <t>ETD JUN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</si>
  <si>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</si>
  <si>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</si>
  <si>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</si>
  <si>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</si>
  <si>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</si>
  <si>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</si>
  <si>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</si>
  <si>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</si>
  <si>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</si>
  <si>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</si>
  <si>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</si>
  <si>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</si>
  <si>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</si>
  <si>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</si>
  <si>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</si>
  <si>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TS TIANJIN</t>
  </si>
  <si>
    <t>2606N</t>
  </si>
  <si>
    <t>CHT</t>
  </si>
  <si>
    <t>PAT 1 #0251</t>
  </si>
  <si>
    <t>'29/6 11:59</t>
  </si>
  <si>
    <t>B5#2815</t>
  </si>
  <si>
    <t>30/6 11:59</t>
  </si>
  <si>
    <t>CHECK B5</t>
  </si>
  <si>
    <t xml:space="preserve">LITTLE DOLPHIN </t>
  </si>
  <si>
    <t>2608N</t>
  </si>
  <si>
    <t>CVT</t>
  </si>
  <si>
    <t>2/7 17:00</t>
  </si>
  <si>
    <t>4/7 11:59</t>
  </si>
  <si>
    <t>TS CHIBA</t>
  </si>
  <si>
    <t>2613N</t>
  </si>
  <si>
    <t>SVT</t>
  </si>
  <si>
    <t>SAHATHAI code 0520 ,2801)/ LATKRABANG B3 #2813</t>
  </si>
  <si>
    <t>27/6 17:00</t>
  </si>
  <si>
    <t>OMIT</t>
  </si>
  <si>
    <t>B3 #2813</t>
  </si>
  <si>
    <t>28/6 17:00</t>
  </si>
  <si>
    <t>CHECK B3</t>
  </si>
  <si>
    <t>MTT SAISUNEE</t>
  </si>
  <si>
    <t>086N</t>
  </si>
  <si>
    <t>TRX</t>
  </si>
  <si>
    <t>27/6 11:59</t>
  </si>
  <si>
    <t>SIAM #2809</t>
  </si>
  <si>
    <t>28/6 11:59</t>
  </si>
  <si>
    <t>CELSIUS EMMEN</t>
  </si>
  <si>
    <t>0N817N1NC</t>
  </si>
  <si>
    <t>NTX</t>
  </si>
  <si>
    <t>SAHATHAI code 0520 ,2801)/ LATKRABANG C3#2820</t>
  </si>
  <si>
    <t>29/6 23:59</t>
  </si>
  <si>
    <t>-</t>
  </si>
  <si>
    <t>C3#2820</t>
  </si>
  <si>
    <t>30/6113:59</t>
  </si>
  <si>
    <t>CHECK C3</t>
  </si>
  <si>
    <t>ETD JUL</t>
  </si>
  <si>
    <t>TS TACOMA</t>
  </si>
  <si>
    <t>2606E</t>
  </si>
  <si>
    <t>HLS</t>
  </si>
  <si>
    <t xml:space="preserve">SAHATHAI code 0520 ,2801)/ LATKRABANG :D1 # 2840 </t>
  </si>
  <si>
    <t>26/6 17:00</t>
  </si>
  <si>
    <t xml:space="preserve">D1 # 2840 </t>
  </si>
  <si>
    <t>KMTC GWANGYANG</t>
  </si>
  <si>
    <t>2607N</t>
  </si>
  <si>
    <t>'4/7 23:59</t>
  </si>
  <si>
    <t>5/7 17:00</t>
  </si>
  <si>
    <t>CHT BLANK WK 27</t>
  </si>
  <si>
    <t>TS OSAKA</t>
  </si>
  <si>
    <t>2609N</t>
  </si>
  <si>
    <t>6/7 11:59</t>
  </si>
  <si>
    <t>IAL 001</t>
  </si>
  <si>
    <t>N226</t>
  </si>
  <si>
    <t>PAT 2 #0252</t>
  </si>
  <si>
    <t>07/7 11:59</t>
  </si>
  <si>
    <t>8/7 11:59</t>
  </si>
  <si>
    <t>TEH VICTORY</t>
  </si>
  <si>
    <t>2624N</t>
  </si>
  <si>
    <t>SAHATHAI code 0520 ,2801)/ LATKRABANG #2809</t>
  </si>
  <si>
    <t>6/7 23:59</t>
  </si>
  <si>
    <t>7/7 23:59</t>
  </si>
  <si>
    <t>CNC LEOPARD</t>
  </si>
  <si>
    <t>0N819N1NC</t>
  </si>
  <si>
    <t>2/7 23:59</t>
  </si>
  <si>
    <t>3/7 23:59</t>
  </si>
  <si>
    <t>SAWASDEE MIMOSA</t>
  </si>
  <si>
    <t>10/7 23:59</t>
  </si>
  <si>
    <t>11/7 17:00</t>
  </si>
  <si>
    <t>KMTC TOKYO</t>
  </si>
  <si>
    <t>9/7 17:00</t>
  </si>
  <si>
    <t>10/7 11:59</t>
  </si>
  <si>
    <t>TS KOBE</t>
  </si>
  <si>
    <t>15/7 11:59</t>
  </si>
  <si>
    <t>16/7 11:59</t>
  </si>
  <si>
    <t>087N</t>
  </si>
  <si>
    <t>11/7 11:59</t>
  </si>
  <si>
    <t>MATOYA BAY</t>
  </si>
  <si>
    <t>0N81BN1NC</t>
  </si>
  <si>
    <t>21/7 23:59</t>
  </si>
  <si>
    <t>23/7 23:59</t>
  </si>
  <si>
    <t>12/7 23:59</t>
  </si>
  <si>
    <t>13/7 23:59</t>
  </si>
  <si>
    <t>SVT BLANK WK 29</t>
  </si>
  <si>
    <t>2625N</t>
  </si>
  <si>
    <t>19/7 23:59</t>
  </si>
  <si>
    <t>20/7 23:59</t>
  </si>
  <si>
    <t>TBN</t>
  </si>
  <si>
    <t>16/7 17:00</t>
  </si>
  <si>
    <t>17/7 11:59</t>
  </si>
  <si>
    <t>'26/7 23:59</t>
  </si>
  <si>
    <t>27/7 17:00</t>
  </si>
  <si>
    <t>2610N</t>
  </si>
  <si>
    <t>21/7 11:59</t>
  </si>
  <si>
    <t>22/7 11:59</t>
  </si>
  <si>
    <t>N227</t>
  </si>
  <si>
    <t>088N</t>
  </si>
  <si>
    <t>23/7 17:00</t>
  </si>
  <si>
    <t>25/7 17:00</t>
  </si>
  <si>
    <t>0N81FN1NC</t>
  </si>
  <si>
    <t>24/7 11:59</t>
  </si>
  <si>
    <t>'27/7 11:59</t>
  </si>
  <si>
    <t>28/7 23:59</t>
  </si>
  <si>
    <t>28/7 11:59</t>
  </si>
  <si>
    <t>29/7 11:59</t>
  </si>
  <si>
    <t>2614N</t>
  </si>
  <si>
    <t>28/7 17:00</t>
  </si>
  <si>
    <t>30/7 17:00</t>
  </si>
  <si>
    <t>ETD AUG</t>
  </si>
  <si>
    <t>'3/8 11:59</t>
  </si>
  <si>
    <t>4/8 11:59</t>
  </si>
  <si>
    <t>5/8 11:59</t>
  </si>
  <si>
    <t>N228</t>
  </si>
  <si>
    <t>6/8 11:59</t>
  </si>
  <si>
    <t>2626N</t>
  </si>
  <si>
    <t>1/8 23:59</t>
  </si>
  <si>
    <t>2/8 23:59</t>
  </si>
  <si>
    <t>0N81HN1NC</t>
  </si>
  <si>
    <t>30/7 11:59</t>
  </si>
  <si>
    <t>31/7 11:59</t>
  </si>
  <si>
    <t>10/8 11:59</t>
  </si>
  <si>
    <t>11/8 23:59</t>
  </si>
  <si>
    <t>2611N</t>
  </si>
  <si>
    <t>11/8 11:59</t>
  </si>
  <si>
    <t>12/8 11:59</t>
  </si>
  <si>
    <t>2615N</t>
  </si>
  <si>
    <t>13/8 11:59</t>
  </si>
  <si>
    <t>089N</t>
  </si>
  <si>
    <t>06/8 23:59</t>
  </si>
  <si>
    <t>8/8 23:59</t>
  </si>
  <si>
    <t>0N81JN1NC</t>
  </si>
  <si>
    <t>7/8 11:59</t>
  </si>
  <si>
    <t>17/8 23:59</t>
  </si>
  <si>
    <t>18/8 23:59</t>
  </si>
  <si>
    <t>18/8 11:59</t>
  </si>
  <si>
    <t>19/8 11:59</t>
  </si>
  <si>
    <t>N229</t>
  </si>
  <si>
    <t>20/8 11:59</t>
  </si>
  <si>
    <t>2627N</t>
  </si>
  <si>
    <t>13/8 23:59</t>
  </si>
  <si>
    <t>15/8 23:59</t>
  </si>
  <si>
    <t>TSL TBN</t>
  </si>
  <si>
    <t>14/8 11:59</t>
  </si>
  <si>
    <t>'24/8 17:00</t>
  </si>
  <si>
    <t>25/8 17:00</t>
  </si>
  <si>
    <t>25/8 11:59</t>
  </si>
  <si>
    <t>26/8 11:59</t>
  </si>
  <si>
    <t>2616N</t>
  </si>
  <si>
    <t>25/8 23:59</t>
  </si>
  <si>
    <t>27/8 23:59</t>
  </si>
  <si>
    <t>090N</t>
  </si>
  <si>
    <t>20/8 23:59</t>
  </si>
  <si>
    <t>22/8 23:59</t>
  </si>
  <si>
    <t>0N81NN1NC</t>
  </si>
  <si>
    <t>21/8 11:59</t>
  </si>
  <si>
    <t>2628N</t>
  </si>
  <si>
    <t>29/8 23:59</t>
  </si>
  <si>
    <t>0N81PN1NC</t>
  </si>
  <si>
    <t>27/8 11:59</t>
  </si>
  <si>
    <t>28/8 11:59</t>
  </si>
  <si>
    <t>PROFORMA SCHEUDLE</t>
  </si>
  <si>
    <t>BKK/LKB</t>
  </si>
  <si>
    <t>LCB</t>
  </si>
  <si>
    <t>TRANSIT TIME</t>
  </si>
  <si>
    <t>ETD</t>
  </si>
  <si>
    <t>NANSHA</t>
  </si>
  <si>
    <t>HONG KONG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</si>
  <si>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</si>
  <si>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</si>
  <si>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</si>
  <si>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</si>
  <si>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</si>
  <si>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</si>
  <si>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</si>
  <si>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</si>
  <si>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</si>
  <si>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THU</t>
  </si>
  <si>
    <t>CJX</t>
  </si>
  <si>
    <t>LKB # 2820</t>
  </si>
  <si>
    <t>SUN 23:59</t>
  </si>
  <si>
    <t>TUE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</si>
  <si>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</si>
  <si>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</si>
  <si>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</si>
  <si>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</si>
  <si>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</si>
  <si>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</si>
  <si>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</si>
  <si>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JHTS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</si>
  <si>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</si>
  <si>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</si>
  <si>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</si>
  <si>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</si>
  <si>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</si>
  <si>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</si>
  <si>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</si>
  <si>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</si>
  <si>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</si>
  <si>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</si>
  <si>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SAT 17:00</t>
  </si>
  <si>
    <t>5 ~ 6</t>
  </si>
  <si>
    <t>JTX</t>
  </si>
  <si>
    <t>SAHATHAI code 0520 ,2801)/ LATKRABANG B5#2815</t>
  </si>
  <si>
    <t>SUN 17:00</t>
  </si>
  <si>
    <t>THU 11:59</t>
  </si>
  <si>
    <t>FRI 17:00</t>
  </si>
  <si>
    <t>THAILAND TO SHANGHAI, NINGBO</t>
  </si>
  <si>
    <t>CNSHA</t>
  </si>
  <si>
    <t>CNNBO</t>
  </si>
  <si>
    <t>BKK</t>
  </si>
  <si>
    <t>CNBNO</t>
  </si>
  <si>
    <t>THAILAND TO XIAMEN, QINGDAO, DALIAN, XINGANG</t>
  </si>
  <si>
    <t>CNXMN</t>
  </si>
  <si>
    <t>CNTAO</t>
  </si>
  <si>
    <t>CNDLC</t>
  </si>
  <si>
    <t>CNXNG</t>
  </si>
  <si>
    <t>NTX BLANK WK 26</t>
  </si>
  <si>
    <t>THAILAND TO INCHEON</t>
  </si>
  <si>
    <t>KRINC</t>
  </si>
  <si>
    <t>KRPUS</t>
  </si>
  <si>
    <t>KRPUC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</si>
</sst>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5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0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9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u/>
      <sz val="11"/>
      <color rgb="FF0070C0"/>
      <name val="Tahoma"/>
      <family val="2"/>
    </font>
    <font>
      <b/>
      <sz val="10"/>
      <color rgb="FFFF0000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rgb="FF000000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176" fontId="14" fillId="5" borderId="29" xfId="0" applyNumberFormat="1" applyFont="1" applyFill="1" applyBorder="1" applyAlignment="1">
      <alignment horizontal="center" vertical="center"/>
    </xf>
    <xf numFmtId="176" fontId="14" fillId="5" borderId="26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4" fillId="5" borderId="23" xfId="0" applyNumberFormat="1" applyFont="1" applyFill="1" applyBorder="1" applyAlignment="1">
      <alignment horizontal="center" vertical="center"/>
    </xf>
    <xf numFmtId="176" fontId="14" fillId="5" borderId="24" xfId="0" applyNumberFormat="1" applyFont="1" applyFill="1" applyBorder="1" applyAlignment="1">
      <alignment horizontal="center" vertical="center"/>
    </xf>
    <xf numFmtId="176" fontId="14" fillId="5" borderId="25" xfId="0" applyNumberFormat="1" applyFont="1" applyFill="1" applyBorder="1" applyAlignment="1">
      <alignment horizontal="center" vertical="center"/>
    </xf>
    <xf numFmtId="22" fontId="6" fillId="0" borderId="1" xfId="0" quotePrefix="1" applyNumberFormat="1" applyFont="1" applyBorder="1" applyAlignment="1">
      <alignment horizontal="center" vertical="center"/>
    </xf>
    <xf numFmtId="16" fontId="12" fillId="0" borderId="1" xfId="0" quotePrefix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22" fontId="6" fillId="0" borderId="0" xfId="0" quotePrefix="1" applyNumberFormat="1" applyFont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2" name="image1.jpeg">
          <a:extLst>
            <a:ext uri="{FF2B5EF4-FFF2-40B4-BE49-F238E27FC236}">
              <a16:creationId xmlns:a16="http://schemas.microsoft.com/office/drawing/2014/main" id="{7AE240F8-8B92-4492-B2E3-57BCE62A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3" name="Picture 91282">
          <a:extLst>
            <a:ext uri="{FF2B5EF4-FFF2-40B4-BE49-F238E27FC236}">
              <a16:creationId xmlns:a16="http://schemas.microsoft.com/office/drawing/2014/main" id="{6B6CB687-2B23-4A29-8456-A990C712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4" name="image1.jpeg">
          <a:extLst>
            <a:ext uri="{FF2B5EF4-FFF2-40B4-BE49-F238E27FC236}">
              <a16:creationId xmlns:a16="http://schemas.microsoft.com/office/drawing/2014/main" id="{522175F5-2813-4AE8-A402-4D546E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5" name="Picture 91284">
          <a:extLst>
            <a:ext uri="{FF2B5EF4-FFF2-40B4-BE49-F238E27FC236}">
              <a16:creationId xmlns:a16="http://schemas.microsoft.com/office/drawing/2014/main" id="{8A255B93-A50D-4E2B-A38B-6A8ACEB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6" name="image1.jpeg">
          <a:extLst>
            <a:ext uri="{FF2B5EF4-FFF2-40B4-BE49-F238E27FC236}">
              <a16:creationId xmlns:a16="http://schemas.microsoft.com/office/drawing/2014/main" id="{F3A89722-6135-4A28-96DA-CB82F71A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7" name="Picture 91286">
          <a:extLst>
            <a:ext uri="{FF2B5EF4-FFF2-40B4-BE49-F238E27FC236}">
              <a16:creationId xmlns:a16="http://schemas.microsoft.com/office/drawing/2014/main" id="{685220FF-8FAD-4217-8FA9-BADC93F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8" name="image1.jpeg">
          <a:extLst>
            <a:ext uri="{FF2B5EF4-FFF2-40B4-BE49-F238E27FC236}">
              <a16:creationId xmlns:a16="http://schemas.microsoft.com/office/drawing/2014/main" id="{5086E252-F36F-40C3-843E-CD0B0FA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9" name="Picture 91288">
          <a:extLst>
            <a:ext uri="{FF2B5EF4-FFF2-40B4-BE49-F238E27FC236}">
              <a16:creationId xmlns:a16="http://schemas.microsoft.com/office/drawing/2014/main" id="{CBE669B8-369E-44B9-B0C9-91318A09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0" name="image1.jpeg">
          <a:extLst>
            <a:ext uri="{FF2B5EF4-FFF2-40B4-BE49-F238E27FC236}">
              <a16:creationId xmlns:a16="http://schemas.microsoft.com/office/drawing/2014/main" id="{834D8235-AEC1-47C6-8B04-9C0E45C2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1" name="Picture 91290">
          <a:extLst>
            <a:ext uri="{FF2B5EF4-FFF2-40B4-BE49-F238E27FC236}">
              <a16:creationId xmlns:a16="http://schemas.microsoft.com/office/drawing/2014/main" id="{31D0B034-9C4A-4B14-B14F-6825D71F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2" name="image1.jpeg">
          <a:extLst>
            <a:ext uri="{FF2B5EF4-FFF2-40B4-BE49-F238E27FC236}">
              <a16:creationId xmlns:a16="http://schemas.microsoft.com/office/drawing/2014/main" id="{11E4CB93-44AC-4338-811E-F76D1ACA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3" name="Picture 91292">
          <a:extLst>
            <a:ext uri="{FF2B5EF4-FFF2-40B4-BE49-F238E27FC236}">
              <a16:creationId xmlns:a16="http://schemas.microsoft.com/office/drawing/2014/main" id="{618F8BE7-87EE-4B59-B34C-54A2A83E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4" name="image1.jpeg">
          <a:extLst>
            <a:ext uri="{FF2B5EF4-FFF2-40B4-BE49-F238E27FC236}">
              <a16:creationId xmlns:a16="http://schemas.microsoft.com/office/drawing/2014/main" id="{7A4C8636-946F-45F0-9670-3985211F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5" name="Picture 91294">
          <a:extLst>
            <a:ext uri="{FF2B5EF4-FFF2-40B4-BE49-F238E27FC236}">
              <a16:creationId xmlns:a16="http://schemas.microsoft.com/office/drawing/2014/main" id="{2AA989F4-367E-4D61-A20D-94EB5DDC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6" name="image1.jpeg">
          <a:extLst>
            <a:ext uri="{FF2B5EF4-FFF2-40B4-BE49-F238E27FC236}">
              <a16:creationId xmlns:a16="http://schemas.microsoft.com/office/drawing/2014/main" id="{78B92A8F-D76D-434B-9D89-C47EE81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7" name="Picture 91296">
          <a:extLst>
            <a:ext uri="{FF2B5EF4-FFF2-40B4-BE49-F238E27FC236}">
              <a16:creationId xmlns:a16="http://schemas.microsoft.com/office/drawing/2014/main" id="{0343DD10-DA43-448C-BAB7-74F62C40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8" name="image1.jpeg">
          <a:extLst>
            <a:ext uri="{FF2B5EF4-FFF2-40B4-BE49-F238E27FC236}">
              <a16:creationId xmlns:a16="http://schemas.microsoft.com/office/drawing/2014/main" id="{DBA6E40E-70DD-4006-9C41-7FD9F5D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9" name="Picture 91298">
          <a:extLst>
            <a:ext uri="{FF2B5EF4-FFF2-40B4-BE49-F238E27FC236}">
              <a16:creationId xmlns:a16="http://schemas.microsoft.com/office/drawing/2014/main" id="{4DDC102E-CC25-4186-84E2-909E37A2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0" name="image1.jpeg">
          <a:extLst>
            <a:ext uri="{FF2B5EF4-FFF2-40B4-BE49-F238E27FC236}">
              <a16:creationId xmlns:a16="http://schemas.microsoft.com/office/drawing/2014/main" id="{31C50EF0-CB22-468D-A582-2255D8B5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1" name="Picture 91300">
          <a:extLst>
            <a:ext uri="{FF2B5EF4-FFF2-40B4-BE49-F238E27FC236}">
              <a16:creationId xmlns:a16="http://schemas.microsoft.com/office/drawing/2014/main" id="{4EEF9F6E-28A3-4F95-929C-97377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2" name="image1.jpeg">
          <a:extLst>
            <a:ext uri="{FF2B5EF4-FFF2-40B4-BE49-F238E27FC236}">
              <a16:creationId xmlns:a16="http://schemas.microsoft.com/office/drawing/2014/main" id="{BC4E3F61-0C82-4FB9-AC6F-E7FE493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3" name="Picture 91302">
          <a:extLst>
            <a:ext uri="{FF2B5EF4-FFF2-40B4-BE49-F238E27FC236}">
              <a16:creationId xmlns:a16="http://schemas.microsoft.com/office/drawing/2014/main" id="{A69F78B7-55AF-46DC-93FA-CB7C5CB9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4" name="image1.jpeg">
          <a:extLst>
            <a:ext uri="{FF2B5EF4-FFF2-40B4-BE49-F238E27FC236}">
              <a16:creationId xmlns:a16="http://schemas.microsoft.com/office/drawing/2014/main" id="{2571D8C0-2CF3-446B-89B6-589EB3A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5" name="Picture 91304">
          <a:extLst>
            <a:ext uri="{FF2B5EF4-FFF2-40B4-BE49-F238E27FC236}">
              <a16:creationId xmlns:a16="http://schemas.microsoft.com/office/drawing/2014/main" id="{F1840FBF-D542-4EDC-B87C-472948CD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6" name="image1.jpeg">
          <a:extLst>
            <a:ext uri="{FF2B5EF4-FFF2-40B4-BE49-F238E27FC236}">
              <a16:creationId xmlns:a16="http://schemas.microsoft.com/office/drawing/2014/main" id="{596C659A-321C-445F-8836-946316E1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7" name="Picture 91306">
          <a:extLst>
            <a:ext uri="{FF2B5EF4-FFF2-40B4-BE49-F238E27FC236}">
              <a16:creationId xmlns:a16="http://schemas.microsoft.com/office/drawing/2014/main" id="{583DF00F-D75C-4136-9A6C-31AE83F0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8" name="image1.jpeg">
          <a:extLst>
            <a:ext uri="{FF2B5EF4-FFF2-40B4-BE49-F238E27FC236}">
              <a16:creationId xmlns:a16="http://schemas.microsoft.com/office/drawing/2014/main" id="{657F9563-175B-4A6B-AB54-C27FC82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9" name="Picture 91308">
          <a:extLst>
            <a:ext uri="{FF2B5EF4-FFF2-40B4-BE49-F238E27FC236}">
              <a16:creationId xmlns:a16="http://schemas.microsoft.com/office/drawing/2014/main" id="{7E04B521-E9FC-422D-BCFF-29F12190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0" name="image1.jpeg">
          <a:extLst>
            <a:ext uri="{FF2B5EF4-FFF2-40B4-BE49-F238E27FC236}">
              <a16:creationId xmlns:a16="http://schemas.microsoft.com/office/drawing/2014/main" id="{BB31F5D1-B785-46C7-8EAD-FBD1723C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1" name="Picture 91310">
          <a:extLst>
            <a:ext uri="{FF2B5EF4-FFF2-40B4-BE49-F238E27FC236}">
              <a16:creationId xmlns:a16="http://schemas.microsoft.com/office/drawing/2014/main" id="{4550F759-8548-4021-95C8-F77AF55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2" name="image1.jpeg">
          <a:extLst>
            <a:ext uri="{FF2B5EF4-FFF2-40B4-BE49-F238E27FC236}">
              <a16:creationId xmlns:a16="http://schemas.microsoft.com/office/drawing/2014/main" id="{89CD7B27-E6D1-431B-8894-F8F8B7BC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3" name="Picture 91312">
          <a:extLst>
            <a:ext uri="{FF2B5EF4-FFF2-40B4-BE49-F238E27FC236}">
              <a16:creationId xmlns:a16="http://schemas.microsoft.com/office/drawing/2014/main" id="{5354BC40-1BB1-4990-AE92-C6E24A0B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BFF5D55-51BB-4AEA-B07B-68982CAC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29360C5-77D2-456B-A6AE-F7EB4EB7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92402EF9-003D-4CE2-9453-675DAA0B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AC183D-95B0-4C73-BBF5-BFC9261E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DC6DF205-B724-4F0B-BA65-A10976F3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56F4831-ADE2-4C59-84EA-C7FC7220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46182F15-5A77-4674-828C-73BFEA30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DC4A7B-888F-4C56-99AA-91739D2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178916AD-09C0-4427-90DF-0034616F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F3ECE9-8EAB-4703-A8DA-81EDE0F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B17CABA1-95BA-4677-B8BE-A545EA3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0BE25C-BB14-4015-BFFB-786026BA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F3EF9E9-34F4-4959-A690-9D0176F4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ACFA511-736E-4FDC-8750-CE99FAA9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664A3673-28C4-46F0-ADEB-1678B42B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FDE533-7FC9-40A2-B36F-28827A59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2FA3BEA9-BCB2-4EBF-B91F-4B369A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0CE8C3-AD82-44E5-9F28-A680D3B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4D39E8EF-7FD1-4C55-B826-9BF0504F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00EB97-82A9-4684-A1BF-500A65B0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D242FFBE-1BE2-4883-B29E-9EE038A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637E35-C423-4ACF-9B7E-A39CF6BA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A8945D44-50F8-409F-8D57-C0C8F44B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943AFC-4F9E-4C7F-AF78-00C8518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5437C13D-4F73-4015-A459-FF6B839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2444D8B-9F22-4FBD-8C7E-B1202E7C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E711662E-0FF1-49E3-BA05-5F5B499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ED8BACF-0284-44D9-93AA-FF201FB0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C0AD5AC4-F97A-455F-9E85-DE83DE0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F60BB43-70D9-464F-9EC7-F31833D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84BA89-F888-46BD-900D-598619BA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383EB8-1D49-435A-BBA1-D373A823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4" name="image1.jpeg">
          <a:extLst>
            <a:ext uri="{FF2B5EF4-FFF2-40B4-BE49-F238E27FC236}">
              <a16:creationId xmlns:a16="http://schemas.microsoft.com/office/drawing/2014/main" id="{B462E7BF-887B-450B-AF4A-2C6C954B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5" name="Picture 91314">
          <a:extLst>
            <a:ext uri="{FF2B5EF4-FFF2-40B4-BE49-F238E27FC236}">
              <a16:creationId xmlns:a16="http://schemas.microsoft.com/office/drawing/2014/main" id="{AAA32686-8619-499D-88A1-38245811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6" name="image1.jpeg">
          <a:extLst>
            <a:ext uri="{FF2B5EF4-FFF2-40B4-BE49-F238E27FC236}">
              <a16:creationId xmlns:a16="http://schemas.microsoft.com/office/drawing/2014/main" id="{E55393DA-824A-4147-B9D7-B189065A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7" name="Picture 91316">
          <a:extLst>
            <a:ext uri="{FF2B5EF4-FFF2-40B4-BE49-F238E27FC236}">
              <a16:creationId xmlns:a16="http://schemas.microsoft.com/office/drawing/2014/main" id="{2664B29F-0115-4614-9811-38325469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8" name="image1.jpeg">
          <a:extLst>
            <a:ext uri="{FF2B5EF4-FFF2-40B4-BE49-F238E27FC236}">
              <a16:creationId xmlns:a16="http://schemas.microsoft.com/office/drawing/2014/main" id="{796838B7-CCA3-4A64-868C-8BD2E52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9" name="Picture 91318">
          <a:extLst>
            <a:ext uri="{FF2B5EF4-FFF2-40B4-BE49-F238E27FC236}">
              <a16:creationId xmlns:a16="http://schemas.microsoft.com/office/drawing/2014/main" id="{0EB36EF7-D922-4807-910C-8E73A9D0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0" name="image1.jpeg">
          <a:extLst>
            <a:ext uri="{FF2B5EF4-FFF2-40B4-BE49-F238E27FC236}">
              <a16:creationId xmlns:a16="http://schemas.microsoft.com/office/drawing/2014/main" id="{81EB2652-F3E6-4DDA-8941-067E022C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1" name="Picture 91320">
          <a:extLst>
            <a:ext uri="{FF2B5EF4-FFF2-40B4-BE49-F238E27FC236}">
              <a16:creationId xmlns:a16="http://schemas.microsoft.com/office/drawing/2014/main" id="{3C7E7EC0-5CB1-4716-A249-1070B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2" name="image1.jpeg">
          <a:extLst>
            <a:ext uri="{FF2B5EF4-FFF2-40B4-BE49-F238E27FC236}">
              <a16:creationId xmlns:a16="http://schemas.microsoft.com/office/drawing/2014/main" id="{E54C871D-79BC-47DD-B7DF-93111501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3" name="Picture 91322">
          <a:extLst>
            <a:ext uri="{FF2B5EF4-FFF2-40B4-BE49-F238E27FC236}">
              <a16:creationId xmlns:a16="http://schemas.microsoft.com/office/drawing/2014/main" id="{2D3252AD-65AB-420D-B983-018A3C8E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4" name="image1.jpeg">
          <a:extLst>
            <a:ext uri="{FF2B5EF4-FFF2-40B4-BE49-F238E27FC236}">
              <a16:creationId xmlns:a16="http://schemas.microsoft.com/office/drawing/2014/main" id="{2543A01F-BE9E-490E-8BBB-252B2340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5" name="Picture 91324">
          <a:extLst>
            <a:ext uri="{FF2B5EF4-FFF2-40B4-BE49-F238E27FC236}">
              <a16:creationId xmlns:a16="http://schemas.microsoft.com/office/drawing/2014/main" id="{01463ECA-B1C6-4F0B-A01F-93CFEF39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6" name="image1.jpeg">
          <a:extLst>
            <a:ext uri="{FF2B5EF4-FFF2-40B4-BE49-F238E27FC236}">
              <a16:creationId xmlns:a16="http://schemas.microsoft.com/office/drawing/2014/main" id="{B44FDB37-E59C-48CC-8D9F-4EDDBF50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7" name="Picture 91326">
          <a:extLst>
            <a:ext uri="{FF2B5EF4-FFF2-40B4-BE49-F238E27FC236}">
              <a16:creationId xmlns:a16="http://schemas.microsoft.com/office/drawing/2014/main" id="{32C711D4-21F9-40B5-98D4-EEB41370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8" name="image1.jpeg">
          <a:extLst>
            <a:ext uri="{FF2B5EF4-FFF2-40B4-BE49-F238E27FC236}">
              <a16:creationId xmlns:a16="http://schemas.microsoft.com/office/drawing/2014/main" id="{0C9B7B4E-DC8D-4C6E-A3CB-6B8F083B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9" name="Picture 91328">
          <a:extLst>
            <a:ext uri="{FF2B5EF4-FFF2-40B4-BE49-F238E27FC236}">
              <a16:creationId xmlns:a16="http://schemas.microsoft.com/office/drawing/2014/main" id="{B932C8B3-A7A5-4957-97E5-E7770E1F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0" name="image1.jpeg">
          <a:extLst>
            <a:ext uri="{FF2B5EF4-FFF2-40B4-BE49-F238E27FC236}">
              <a16:creationId xmlns:a16="http://schemas.microsoft.com/office/drawing/2014/main" id="{F0398A56-CEA6-491F-9045-6335A1A3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1" name="Picture 91330">
          <a:extLst>
            <a:ext uri="{FF2B5EF4-FFF2-40B4-BE49-F238E27FC236}">
              <a16:creationId xmlns:a16="http://schemas.microsoft.com/office/drawing/2014/main" id="{9846C55F-279D-4D5E-88FE-DF9DC94C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2" name="image1.jpeg">
          <a:extLst>
            <a:ext uri="{FF2B5EF4-FFF2-40B4-BE49-F238E27FC236}">
              <a16:creationId xmlns:a16="http://schemas.microsoft.com/office/drawing/2014/main" id="{5409E4D0-1791-4B3C-92D6-89C40FE8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3" name="Picture 91332">
          <a:extLst>
            <a:ext uri="{FF2B5EF4-FFF2-40B4-BE49-F238E27FC236}">
              <a16:creationId xmlns:a16="http://schemas.microsoft.com/office/drawing/2014/main" id="{90A2098C-CD03-4693-A32D-482DC59A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4" name="image1.jpeg">
          <a:extLst>
            <a:ext uri="{FF2B5EF4-FFF2-40B4-BE49-F238E27FC236}">
              <a16:creationId xmlns:a16="http://schemas.microsoft.com/office/drawing/2014/main" id="{19F1A44C-1AFE-4E39-A2F0-E39F8DB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5" name="Picture 91334">
          <a:extLst>
            <a:ext uri="{FF2B5EF4-FFF2-40B4-BE49-F238E27FC236}">
              <a16:creationId xmlns:a16="http://schemas.microsoft.com/office/drawing/2014/main" id="{0069F506-B85C-4BAB-958F-E51A389A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6" name="image1.jpeg">
          <a:extLst>
            <a:ext uri="{FF2B5EF4-FFF2-40B4-BE49-F238E27FC236}">
              <a16:creationId xmlns:a16="http://schemas.microsoft.com/office/drawing/2014/main" id="{822F57D9-BE69-4E67-8893-356EB4A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7" name="Picture 91336">
          <a:extLst>
            <a:ext uri="{FF2B5EF4-FFF2-40B4-BE49-F238E27FC236}">
              <a16:creationId xmlns:a16="http://schemas.microsoft.com/office/drawing/2014/main" id="{3D8C22F8-2023-4372-8494-06B041D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8" name="image1.jpeg">
          <a:extLst>
            <a:ext uri="{FF2B5EF4-FFF2-40B4-BE49-F238E27FC236}">
              <a16:creationId xmlns:a16="http://schemas.microsoft.com/office/drawing/2014/main" id="{1F892ADE-6437-4726-95B4-912ECDB7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9" name="Picture 91338">
          <a:extLst>
            <a:ext uri="{FF2B5EF4-FFF2-40B4-BE49-F238E27FC236}">
              <a16:creationId xmlns:a16="http://schemas.microsoft.com/office/drawing/2014/main" id="{0384C487-9133-430E-8096-C72BF533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0" name="image1.jpeg">
          <a:extLst>
            <a:ext uri="{FF2B5EF4-FFF2-40B4-BE49-F238E27FC236}">
              <a16:creationId xmlns:a16="http://schemas.microsoft.com/office/drawing/2014/main" id="{3742E8AE-26DD-4BC8-89A6-9AD66D23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1" name="Picture 91340">
          <a:extLst>
            <a:ext uri="{FF2B5EF4-FFF2-40B4-BE49-F238E27FC236}">
              <a16:creationId xmlns:a16="http://schemas.microsoft.com/office/drawing/2014/main" id="{5FAEC6EA-6CEB-4A9F-9961-F3F69104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2" name="image1.jpeg">
          <a:extLst>
            <a:ext uri="{FF2B5EF4-FFF2-40B4-BE49-F238E27FC236}">
              <a16:creationId xmlns:a16="http://schemas.microsoft.com/office/drawing/2014/main" id="{C91450EB-ADAC-4136-ACED-BBA3C00B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3" name="Picture 91342">
          <a:extLst>
            <a:ext uri="{FF2B5EF4-FFF2-40B4-BE49-F238E27FC236}">
              <a16:creationId xmlns:a16="http://schemas.microsoft.com/office/drawing/2014/main" id="{CD11DEB2-FAF2-4C92-96D7-EB5C027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4" name="image1.jpeg">
          <a:extLst>
            <a:ext uri="{FF2B5EF4-FFF2-40B4-BE49-F238E27FC236}">
              <a16:creationId xmlns:a16="http://schemas.microsoft.com/office/drawing/2014/main" id="{4E1192F1-D659-4DC9-A598-7A387B7F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5" name="Picture 91344">
          <a:extLst>
            <a:ext uri="{FF2B5EF4-FFF2-40B4-BE49-F238E27FC236}">
              <a16:creationId xmlns:a16="http://schemas.microsoft.com/office/drawing/2014/main" id="{751B9602-825C-4318-B5F9-DE8C55B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6" name="image1.jpeg">
          <a:extLst>
            <a:ext uri="{FF2B5EF4-FFF2-40B4-BE49-F238E27FC236}">
              <a16:creationId xmlns:a16="http://schemas.microsoft.com/office/drawing/2014/main" id="{163B3D7B-9C6C-4CDF-87BA-90DF6F52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7" name="Picture 91346">
          <a:extLst>
            <a:ext uri="{FF2B5EF4-FFF2-40B4-BE49-F238E27FC236}">
              <a16:creationId xmlns:a16="http://schemas.microsoft.com/office/drawing/2014/main" id="{C5869A41-2A10-4669-8F31-1A1F04F5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8" name="image1.jpeg">
          <a:extLst>
            <a:ext uri="{FF2B5EF4-FFF2-40B4-BE49-F238E27FC236}">
              <a16:creationId xmlns:a16="http://schemas.microsoft.com/office/drawing/2014/main" id="{AB0ABAAC-6583-4F1C-8871-7D08FA43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9" name="Picture 91348">
          <a:extLst>
            <a:ext uri="{FF2B5EF4-FFF2-40B4-BE49-F238E27FC236}">
              <a16:creationId xmlns:a16="http://schemas.microsoft.com/office/drawing/2014/main" id="{4602E663-DE38-4690-95A7-E4A78E1B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08" name="image1.jpeg">
          <a:extLst>
            <a:ext uri="{FF2B5EF4-FFF2-40B4-BE49-F238E27FC236}">
              <a16:creationId xmlns:a16="http://schemas.microsoft.com/office/drawing/2014/main" id="{4604C077-701B-4A22-906B-2552E244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09" name="Picture 91008">
          <a:extLst>
            <a:ext uri="{FF2B5EF4-FFF2-40B4-BE49-F238E27FC236}">
              <a16:creationId xmlns:a16="http://schemas.microsoft.com/office/drawing/2014/main" id="{79CCA983-6689-4139-8B2F-5DE2FA9B2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0" name="image1.jpeg">
          <a:extLst>
            <a:ext uri="{FF2B5EF4-FFF2-40B4-BE49-F238E27FC236}">
              <a16:creationId xmlns:a16="http://schemas.microsoft.com/office/drawing/2014/main" id="{F6D1DB41-EF2A-459F-957B-E10F0E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1" name="Picture 91010">
          <a:extLst>
            <a:ext uri="{FF2B5EF4-FFF2-40B4-BE49-F238E27FC236}">
              <a16:creationId xmlns:a16="http://schemas.microsoft.com/office/drawing/2014/main" id="{6FA6A610-E676-4F0E-90B1-0DABF53D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2" name="image1.jpeg">
          <a:extLst>
            <a:ext uri="{FF2B5EF4-FFF2-40B4-BE49-F238E27FC236}">
              <a16:creationId xmlns:a16="http://schemas.microsoft.com/office/drawing/2014/main" id="{399CFBCA-4110-45B8-A4FE-77F214B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3" name="Picture 91012">
          <a:extLst>
            <a:ext uri="{FF2B5EF4-FFF2-40B4-BE49-F238E27FC236}">
              <a16:creationId xmlns:a16="http://schemas.microsoft.com/office/drawing/2014/main" id="{832D839A-8945-41A8-8C03-AC3A1B62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4" name="image1.jpeg">
          <a:extLst>
            <a:ext uri="{FF2B5EF4-FFF2-40B4-BE49-F238E27FC236}">
              <a16:creationId xmlns:a16="http://schemas.microsoft.com/office/drawing/2014/main" id="{2546FE82-4F2C-4361-B87B-D68815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5" name="Picture 91014">
          <a:extLst>
            <a:ext uri="{FF2B5EF4-FFF2-40B4-BE49-F238E27FC236}">
              <a16:creationId xmlns:a16="http://schemas.microsoft.com/office/drawing/2014/main" id="{722F8C0B-1132-41C4-AAE7-2D872BD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6" name="image1.jpeg">
          <a:extLst>
            <a:ext uri="{FF2B5EF4-FFF2-40B4-BE49-F238E27FC236}">
              <a16:creationId xmlns:a16="http://schemas.microsoft.com/office/drawing/2014/main" id="{51F65190-AF76-4787-A171-62CC770F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7" name="Picture 91016">
          <a:extLst>
            <a:ext uri="{FF2B5EF4-FFF2-40B4-BE49-F238E27FC236}">
              <a16:creationId xmlns:a16="http://schemas.microsoft.com/office/drawing/2014/main" id="{C4A286AF-343D-4877-9085-0B8D175B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8" name="image1.jpeg">
          <a:extLst>
            <a:ext uri="{FF2B5EF4-FFF2-40B4-BE49-F238E27FC236}">
              <a16:creationId xmlns:a16="http://schemas.microsoft.com/office/drawing/2014/main" id="{F5287487-D4FD-42B0-B812-F8F1059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9" name="Picture 91018">
          <a:extLst>
            <a:ext uri="{FF2B5EF4-FFF2-40B4-BE49-F238E27FC236}">
              <a16:creationId xmlns:a16="http://schemas.microsoft.com/office/drawing/2014/main" id="{BC162FE2-AFC7-45F8-AD1E-A2D5B95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0" name="image1.jpeg">
          <a:extLst>
            <a:ext uri="{FF2B5EF4-FFF2-40B4-BE49-F238E27FC236}">
              <a16:creationId xmlns:a16="http://schemas.microsoft.com/office/drawing/2014/main" id="{0DC4ECA6-6B8A-4923-82C3-E8E966E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1" name="Picture 91020">
          <a:extLst>
            <a:ext uri="{FF2B5EF4-FFF2-40B4-BE49-F238E27FC236}">
              <a16:creationId xmlns:a16="http://schemas.microsoft.com/office/drawing/2014/main" id="{09F52040-C822-496B-B900-4BD8FB6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2" name="image1.jpeg">
          <a:extLst>
            <a:ext uri="{FF2B5EF4-FFF2-40B4-BE49-F238E27FC236}">
              <a16:creationId xmlns:a16="http://schemas.microsoft.com/office/drawing/2014/main" id="{B65415B7-FE6F-4C02-980E-EBD0CC3A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3" name="Picture 91022">
          <a:extLst>
            <a:ext uri="{FF2B5EF4-FFF2-40B4-BE49-F238E27FC236}">
              <a16:creationId xmlns:a16="http://schemas.microsoft.com/office/drawing/2014/main" id="{E0CC87B7-3907-44DE-AF8A-82933E5B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4" name="image1.jpeg">
          <a:extLst>
            <a:ext uri="{FF2B5EF4-FFF2-40B4-BE49-F238E27FC236}">
              <a16:creationId xmlns:a16="http://schemas.microsoft.com/office/drawing/2014/main" id="{0136206C-A6C5-497B-911C-16AE289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5" name="Picture 91024">
          <a:extLst>
            <a:ext uri="{FF2B5EF4-FFF2-40B4-BE49-F238E27FC236}">
              <a16:creationId xmlns:a16="http://schemas.microsoft.com/office/drawing/2014/main" id="{0406B4FF-1611-470F-ABEB-B4E82825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6" name="image1.jpeg">
          <a:extLst>
            <a:ext uri="{FF2B5EF4-FFF2-40B4-BE49-F238E27FC236}">
              <a16:creationId xmlns:a16="http://schemas.microsoft.com/office/drawing/2014/main" id="{3EDDD77F-1FA1-490A-BEF1-9FD3DC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7" name="Picture 91026">
          <a:extLst>
            <a:ext uri="{FF2B5EF4-FFF2-40B4-BE49-F238E27FC236}">
              <a16:creationId xmlns:a16="http://schemas.microsoft.com/office/drawing/2014/main" id="{E3457F04-35A7-4B1D-90D9-520EDBFF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8" name="image1.jpeg">
          <a:extLst>
            <a:ext uri="{FF2B5EF4-FFF2-40B4-BE49-F238E27FC236}">
              <a16:creationId xmlns:a16="http://schemas.microsoft.com/office/drawing/2014/main" id="{E22097FE-1F8C-4CFE-8385-EA7A967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9" name="Picture 91028">
          <a:extLst>
            <a:ext uri="{FF2B5EF4-FFF2-40B4-BE49-F238E27FC236}">
              <a16:creationId xmlns:a16="http://schemas.microsoft.com/office/drawing/2014/main" id="{3046155F-A00F-4C88-B60A-B2F6F8B5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0" name="image1.jpeg">
          <a:extLst>
            <a:ext uri="{FF2B5EF4-FFF2-40B4-BE49-F238E27FC236}">
              <a16:creationId xmlns:a16="http://schemas.microsoft.com/office/drawing/2014/main" id="{CDEF7744-29E2-4FFD-826D-3446F0D9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1" name="Picture 91030">
          <a:extLst>
            <a:ext uri="{FF2B5EF4-FFF2-40B4-BE49-F238E27FC236}">
              <a16:creationId xmlns:a16="http://schemas.microsoft.com/office/drawing/2014/main" id="{DF449620-1590-4624-8008-DF11FCD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2" name="image1.jpeg">
          <a:extLst>
            <a:ext uri="{FF2B5EF4-FFF2-40B4-BE49-F238E27FC236}">
              <a16:creationId xmlns:a16="http://schemas.microsoft.com/office/drawing/2014/main" id="{3C3A2E5C-AD3A-4D02-A53E-DD06977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3" name="Picture 91032">
          <a:extLst>
            <a:ext uri="{FF2B5EF4-FFF2-40B4-BE49-F238E27FC236}">
              <a16:creationId xmlns:a16="http://schemas.microsoft.com/office/drawing/2014/main" id="{EA1D3C52-2441-4F27-BF1D-F07C68A0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4" name="image1.jpeg">
          <a:extLst>
            <a:ext uri="{FF2B5EF4-FFF2-40B4-BE49-F238E27FC236}">
              <a16:creationId xmlns:a16="http://schemas.microsoft.com/office/drawing/2014/main" id="{087F965A-91D4-4C81-84BF-547ACCE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5" name="Picture 91034">
          <a:extLst>
            <a:ext uri="{FF2B5EF4-FFF2-40B4-BE49-F238E27FC236}">
              <a16:creationId xmlns:a16="http://schemas.microsoft.com/office/drawing/2014/main" id="{A4E5D217-77EB-42D5-8E0F-39DA075C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6" name="image1.jpeg">
          <a:extLst>
            <a:ext uri="{FF2B5EF4-FFF2-40B4-BE49-F238E27FC236}">
              <a16:creationId xmlns:a16="http://schemas.microsoft.com/office/drawing/2014/main" id="{D5E7AC4B-BCAC-49DC-9E18-8D581E5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7" name="Picture 91036">
          <a:extLst>
            <a:ext uri="{FF2B5EF4-FFF2-40B4-BE49-F238E27FC236}">
              <a16:creationId xmlns:a16="http://schemas.microsoft.com/office/drawing/2014/main" id="{12C0B20B-2847-4EBF-8A24-E49A25FC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8" name="image1.jpeg">
          <a:extLst>
            <a:ext uri="{FF2B5EF4-FFF2-40B4-BE49-F238E27FC236}">
              <a16:creationId xmlns:a16="http://schemas.microsoft.com/office/drawing/2014/main" id="{08B908C8-98DA-448C-90F2-8F989B7D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9" name="Picture 91038">
          <a:extLst>
            <a:ext uri="{FF2B5EF4-FFF2-40B4-BE49-F238E27FC236}">
              <a16:creationId xmlns:a16="http://schemas.microsoft.com/office/drawing/2014/main" id="{3FB438D1-0CF8-4493-A23A-F05ACA9D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0" name="image1.jpeg">
          <a:extLst>
            <a:ext uri="{FF2B5EF4-FFF2-40B4-BE49-F238E27FC236}">
              <a16:creationId xmlns:a16="http://schemas.microsoft.com/office/drawing/2014/main" id="{4990A5EF-EADF-4AA7-81DD-AEDEA88F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1" name="Picture 91350">
          <a:extLst>
            <a:ext uri="{FF2B5EF4-FFF2-40B4-BE49-F238E27FC236}">
              <a16:creationId xmlns:a16="http://schemas.microsoft.com/office/drawing/2014/main" id="{3C315F1F-0EC1-40E2-8EF3-3E730467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2" name="image1.jpeg">
          <a:extLst>
            <a:ext uri="{FF2B5EF4-FFF2-40B4-BE49-F238E27FC236}">
              <a16:creationId xmlns:a16="http://schemas.microsoft.com/office/drawing/2014/main" id="{65D29912-84BA-44AA-98C1-CC1514A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3" name="Picture 91352">
          <a:extLst>
            <a:ext uri="{FF2B5EF4-FFF2-40B4-BE49-F238E27FC236}">
              <a16:creationId xmlns:a16="http://schemas.microsoft.com/office/drawing/2014/main" id="{1CB27677-4288-4932-9801-1D78576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4" name="image1.jpeg">
          <a:extLst>
            <a:ext uri="{FF2B5EF4-FFF2-40B4-BE49-F238E27FC236}">
              <a16:creationId xmlns:a16="http://schemas.microsoft.com/office/drawing/2014/main" id="{AB85D8FB-8E5E-4A59-ACCF-BF1EEF24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5" name="Picture 91354">
          <a:extLst>
            <a:ext uri="{FF2B5EF4-FFF2-40B4-BE49-F238E27FC236}">
              <a16:creationId xmlns:a16="http://schemas.microsoft.com/office/drawing/2014/main" id="{42C5B7F3-287F-41EA-8DDC-EC075B3C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6" name="image1.jpeg">
          <a:extLst>
            <a:ext uri="{FF2B5EF4-FFF2-40B4-BE49-F238E27FC236}">
              <a16:creationId xmlns:a16="http://schemas.microsoft.com/office/drawing/2014/main" id="{4D706E8D-F75B-4FD3-91AB-513B74E3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7" name="Picture 91356">
          <a:extLst>
            <a:ext uri="{FF2B5EF4-FFF2-40B4-BE49-F238E27FC236}">
              <a16:creationId xmlns:a16="http://schemas.microsoft.com/office/drawing/2014/main" id="{F0DF1F1C-BD51-4A62-920A-F89DFE20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8" name="image1.jpeg">
          <a:extLst>
            <a:ext uri="{FF2B5EF4-FFF2-40B4-BE49-F238E27FC236}">
              <a16:creationId xmlns:a16="http://schemas.microsoft.com/office/drawing/2014/main" id="{3E53A7C0-5BBD-45E0-BE29-F4B53654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9" name="Picture 91358">
          <a:extLst>
            <a:ext uri="{FF2B5EF4-FFF2-40B4-BE49-F238E27FC236}">
              <a16:creationId xmlns:a16="http://schemas.microsoft.com/office/drawing/2014/main" id="{743CF04D-574C-4906-92EF-2969A2C3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0" name="image1.jpeg">
          <a:extLst>
            <a:ext uri="{FF2B5EF4-FFF2-40B4-BE49-F238E27FC236}">
              <a16:creationId xmlns:a16="http://schemas.microsoft.com/office/drawing/2014/main" id="{22B760BD-2210-4D11-A79C-C9A56B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1" name="Picture 91360">
          <a:extLst>
            <a:ext uri="{FF2B5EF4-FFF2-40B4-BE49-F238E27FC236}">
              <a16:creationId xmlns:a16="http://schemas.microsoft.com/office/drawing/2014/main" id="{FD21F2EA-5E63-43D8-9DFB-339E470E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2" name="image1.jpeg">
          <a:extLst>
            <a:ext uri="{FF2B5EF4-FFF2-40B4-BE49-F238E27FC236}">
              <a16:creationId xmlns:a16="http://schemas.microsoft.com/office/drawing/2014/main" id="{AA25F61C-292C-44E2-B2F8-841E20C5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3" name="Picture 91362">
          <a:extLst>
            <a:ext uri="{FF2B5EF4-FFF2-40B4-BE49-F238E27FC236}">
              <a16:creationId xmlns:a16="http://schemas.microsoft.com/office/drawing/2014/main" id="{C279318F-BAC0-4220-9841-2B232AB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4" name="image1.jpeg">
          <a:extLst>
            <a:ext uri="{FF2B5EF4-FFF2-40B4-BE49-F238E27FC236}">
              <a16:creationId xmlns:a16="http://schemas.microsoft.com/office/drawing/2014/main" id="{9C223DAB-760F-405C-A145-FA7B377B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5" name="Picture 91364">
          <a:extLst>
            <a:ext uri="{FF2B5EF4-FFF2-40B4-BE49-F238E27FC236}">
              <a16:creationId xmlns:a16="http://schemas.microsoft.com/office/drawing/2014/main" id="{59B72D4F-B220-4CD8-B9FB-998783C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6" name="image1.jpeg">
          <a:extLst>
            <a:ext uri="{FF2B5EF4-FFF2-40B4-BE49-F238E27FC236}">
              <a16:creationId xmlns:a16="http://schemas.microsoft.com/office/drawing/2014/main" id="{21D492CE-3AA5-4656-80C7-36A6727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7" name="Picture 91366">
          <a:extLst>
            <a:ext uri="{FF2B5EF4-FFF2-40B4-BE49-F238E27FC236}">
              <a16:creationId xmlns:a16="http://schemas.microsoft.com/office/drawing/2014/main" id="{EA79AE3C-3423-4392-A574-1662D4B8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8" name="image1.jpeg">
          <a:extLst>
            <a:ext uri="{FF2B5EF4-FFF2-40B4-BE49-F238E27FC236}">
              <a16:creationId xmlns:a16="http://schemas.microsoft.com/office/drawing/2014/main" id="{22F9B1D5-4F84-4058-8D72-6369F9C5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9" name="Picture 91368">
          <a:extLst>
            <a:ext uri="{FF2B5EF4-FFF2-40B4-BE49-F238E27FC236}">
              <a16:creationId xmlns:a16="http://schemas.microsoft.com/office/drawing/2014/main" id="{B45B904F-753F-47A8-BD87-DFD6B06D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0" name="image1.jpeg">
          <a:extLst>
            <a:ext uri="{FF2B5EF4-FFF2-40B4-BE49-F238E27FC236}">
              <a16:creationId xmlns:a16="http://schemas.microsoft.com/office/drawing/2014/main" id="{D1971BD2-978D-41EB-B7BF-37932DA3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1" name="Picture 91370">
          <a:extLst>
            <a:ext uri="{FF2B5EF4-FFF2-40B4-BE49-F238E27FC236}">
              <a16:creationId xmlns:a16="http://schemas.microsoft.com/office/drawing/2014/main" id="{F89E0F2F-6416-4B04-8BD2-734C94BC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2" name="image1.jpeg">
          <a:extLst>
            <a:ext uri="{FF2B5EF4-FFF2-40B4-BE49-F238E27FC236}">
              <a16:creationId xmlns:a16="http://schemas.microsoft.com/office/drawing/2014/main" id="{70D61ADD-F96E-4E46-B396-DAE5D04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3" name="Picture 91372">
          <a:extLst>
            <a:ext uri="{FF2B5EF4-FFF2-40B4-BE49-F238E27FC236}">
              <a16:creationId xmlns:a16="http://schemas.microsoft.com/office/drawing/2014/main" id="{66F009AD-D458-4E75-BF39-98414919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4" name="image1.jpeg">
          <a:extLst>
            <a:ext uri="{FF2B5EF4-FFF2-40B4-BE49-F238E27FC236}">
              <a16:creationId xmlns:a16="http://schemas.microsoft.com/office/drawing/2014/main" id="{EBBF0E38-7FEA-411F-A9D3-B8FE78E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5" name="Picture 91374">
          <a:extLst>
            <a:ext uri="{FF2B5EF4-FFF2-40B4-BE49-F238E27FC236}">
              <a16:creationId xmlns:a16="http://schemas.microsoft.com/office/drawing/2014/main" id="{609FC5BD-CEEC-44CD-AB9B-8C85FB51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6" name="image1.jpeg">
          <a:extLst>
            <a:ext uri="{FF2B5EF4-FFF2-40B4-BE49-F238E27FC236}">
              <a16:creationId xmlns:a16="http://schemas.microsoft.com/office/drawing/2014/main" id="{ACF00DCE-CCAA-4E2F-9E4B-30AF1B4C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7" name="Picture 91376">
          <a:extLst>
            <a:ext uri="{FF2B5EF4-FFF2-40B4-BE49-F238E27FC236}">
              <a16:creationId xmlns:a16="http://schemas.microsoft.com/office/drawing/2014/main" id="{5C70BB15-E418-4A32-B6EE-35CED5EC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8" name="image1.jpeg">
          <a:extLst>
            <a:ext uri="{FF2B5EF4-FFF2-40B4-BE49-F238E27FC236}">
              <a16:creationId xmlns:a16="http://schemas.microsoft.com/office/drawing/2014/main" id="{128553E7-4C95-4585-958A-36B00D4E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9" name="Picture 91378">
          <a:extLst>
            <a:ext uri="{FF2B5EF4-FFF2-40B4-BE49-F238E27FC236}">
              <a16:creationId xmlns:a16="http://schemas.microsoft.com/office/drawing/2014/main" id="{A15EC7A7-30AE-4ED4-BE86-1CBC5490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0" name="image1.jpeg">
          <a:extLst>
            <a:ext uri="{FF2B5EF4-FFF2-40B4-BE49-F238E27FC236}">
              <a16:creationId xmlns:a16="http://schemas.microsoft.com/office/drawing/2014/main" id="{99393721-FB13-47AC-9B84-6A8D60F9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1" name="Picture 91380">
          <a:extLst>
            <a:ext uri="{FF2B5EF4-FFF2-40B4-BE49-F238E27FC236}">
              <a16:creationId xmlns:a16="http://schemas.microsoft.com/office/drawing/2014/main" id="{2ABC4AB4-9C78-4059-B3DD-0A657944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2" name="image1.jpeg">
          <a:extLst>
            <a:ext uri="{FF2B5EF4-FFF2-40B4-BE49-F238E27FC236}">
              <a16:creationId xmlns:a16="http://schemas.microsoft.com/office/drawing/2014/main" id="{E8BEC9D4-37E3-45BB-B808-E5D4E01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3" name="Picture 91382">
          <a:extLst>
            <a:ext uri="{FF2B5EF4-FFF2-40B4-BE49-F238E27FC236}">
              <a16:creationId xmlns:a16="http://schemas.microsoft.com/office/drawing/2014/main" id="{1393B701-7016-4B7D-9BD9-013C5199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4" name="image1.jpeg">
          <a:extLst>
            <a:ext uri="{FF2B5EF4-FFF2-40B4-BE49-F238E27FC236}">
              <a16:creationId xmlns:a16="http://schemas.microsoft.com/office/drawing/2014/main" id="{80421644-1FB6-4AC6-87FA-5DE9B7B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5" name="Picture 91384">
          <a:extLst>
            <a:ext uri="{FF2B5EF4-FFF2-40B4-BE49-F238E27FC236}">
              <a16:creationId xmlns:a16="http://schemas.microsoft.com/office/drawing/2014/main" id="{7258B791-9273-4708-93F8-ED74BF96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6" name="image1.jpeg">
          <a:extLst>
            <a:ext uri="{FF2B5EF4-FFF2-40B4-BE49-F238E27FC236}">
              <a16:creationId xmlns:a16="http://schemas.microsoft.com/office/drawing/2014/main" id="{C81C9373-E5A5-4A93-B35E-7EFEA7B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7" name="Picture 91386">
          <a:extLst>
            <a:ext uri="{FF2B5EF4-FFF2-40B4-BE49-F238E27FC236}">
              <a16:creationId xmlns:a16="http://schemas.microsoft.com/office/drawing/2014/main" id="{529AE3A6-020D-4C1E-8F86-6605089B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8" name="image1.jpeg">
          <a:extLst>
            <a:ext uri="{FF2B5EF4-FFF2-40B4-BE49-F238E27FC236}">
              <a16:creationId xmlns:a16="http://schemas.microsoft.com/office/drawing/2014/main" id="{B2D1E46E-6C48-48A2-A37C-59FF407B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9" name="Picture 91388">
          <a:extLst>
            <a:ext uri="{FF2B5EF4-FFF2-40B4-BE49-F238E27FC236}">
              <a16:creationId xmlns:a16="http://schemas.microsoft.com/office/drawing/2014/main" id="{779B278F-A16B-47D7-AD9A-09D499B1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0" name="image1.jpeg">
          <a:extLst>
            <a:ext uri="{FF2B5EF4-FFF2-40B4-BE49-F238E27FC236}">
              <a16:creationId xmlns:a16="http://schemas.microsoft.com/office/drawing/2014/main" id="{6D38469C-9963-40AC-AA2E-DF80EE01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1" name="Picture 91390">
          <a:extLst>
            <a:ext uri="{FF2B5EF4-FFF2-40B4-BE49-F238E27FC236}">
              <a16:creationId xmlns:a16="http://schemas.microsoft.com/office/drawing/2014/main" id="{10C05572-C6C0-4914-91D5-0D6D4E41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2" name="image1.jpeg">
          <a:extLst>
            <a:ext uri="{FF2B5EF4-FFF2-40B4-BE49-F238E27FC236}">
              <a16:creationId xmlns:a16="http://schemas.microsoft.com/office/drawing/2014/main" id="{EE8C0586-34D0-40ED-939C-F347126F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3" name="Picture 91392">
          <a:extLst>
            <a:ext uri="{FF2B5EF4-FFF2-40B4-BE49-F238E27FC236}">
              <a16:creationId xmlns:a16="http://schemas.microsoft.com/office/drawing/2014/main" id="{27C412C5-1ED4-4207-9219-410B35C1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4" name="image1.jpeg">
          <a:extLst>
            <a:ext uri="{FF2B5EF4-FFF2-40B4-BE49-F238E27FC236}">
              <a16:creationId xmlns:a16="http://schemas.microsoft.com/office/drawing/2014/main" id="{E65F54F8-AA2F-43ED-B099-5DEC7E6F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5" name="Picture 91394">
          <a:extLst>
            <a:ext uri="{FF2B5EF4-FFF2-40B4-BE49-F238E27FC236}">
              <a16:creationId xmlns:a16="http://schemas.microsoft.com/office/drawing/2014/main" id="{E875F712-11E5-4F08-B176-A8EED922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6" name="image1.jpeg">
          <a:extLst>
            <a:ext uri="{FF2B5EF4-FFF2-40B4-BE49-F238E27FC236}">
              <a16:creationId xmlns:a16="http://schemas.microsoft.com/office/drawing/2014/main" id="{E0BD6783-9E13-4C0B-A3BC-D78DF352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7" name="Picture 91396">
          <a:extLst>
            <a:ext uri="{FF2B5EF4-FFF2-40B4-BE49-F238E27FC236}">
              <a16:creationId xmlns:a16="http://schemas.microsoft.com/office/drawing/2014/main" id="{C134ED52-871F-4605-8852-39EC734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8" name="image1.jpeg">
          <a:extLst>
            <a:ext uri="{FF2B5EF4-FFF2-40B4-BE49-F238E27FC236}">
              <a16:creationId xmlns:a16="http://schemas.microsoft.com/office/drawing/2014/main" id="{B31EED9B-53FE-45D6-BAF6-C2260612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9" name="Picture 91398">
          <a:extLst>
            <a:ext uri="{FF2B5EF4-FFF2-40B4-BE49-F238E27FC236}">
              <a16:creationId xmlns:a16="http://schemas.microsoft.com/office/drawing/2014/main" id="{D0696831-088B-44B5-A413-592641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0" name="image1.jpeg">
          <a:extLst>
            <a:ext uri="{FF2B5EF4-FFF2-40B4-BE49-F238E27FC236}">
              <a16:creationId xmlns:a16="http://schemas.microsoft.com/office/drawing/2014/main" id="{8B969521-66E5-4E3D-8D23-B2D01B0A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1" name="Picture 91400">
          <a:extLst>
            <a:ext uri="{FF2B5EF4-FFF2-40B4-BE49-F238E27FC236}">
              <a16:creationId xmlns:a16="http://schemas.microsoft.com/office/drawing/2014/main" id="{4E0B2F01-2AFA-4A85-B356-21C2A444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2" name="image1.jpeg">
          <a:extLst>
            <a:ext uri="{FF2B5EF4-FFF2-40B4-BE49-F238E27FC236}">
              <a16:creationId xmlns:a16="http://schemas.microsoft.com/office/drawing/2014/main" id="{76E20F56-6716-4BC1-A6EB-993423DF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3" name="Picture 91402">
          <a:extLst>
            <a:ext uri="{FF2B5EF4-FFF2-40B4-BE49-F238E27FC236}">
              <a16:creationId xmlns:a16="http://schemas.microsoft.com/office/drawing/2014/main" id="{FF94241A-5583-4E66-BE63-0DBABAC0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4" name="image1.jpeg">
          <a:extLst>
            <a:ext uri="{FF2B5EF4-FFF2-40B4-BE49-F238E27FC236}">
              <a16:creationId xmlns:a16="http://schemas.microsoft.com/office/drawing/2014/main" id="{38EB9DB0-476F-4BFB-9E7B-29430AEC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5" name="Picture 91404">
          <a:extLst>
            <a:ext uri="{FF2B5EF4-FFF2-40B4-BE49-F238E27FC236}">
              <a16:creationId xmlns:a16="http://schemas.microsoft.com/office/drawing/2014/main" id="{E08B5F00-BC9D-4DFB-8D00-1519EB7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6" name="image1.jpeg">
          <a:extLst>
            <a:ext uri="{FF2B5EF4-FFF2-40B4-BE49-F238E27FC236}">
              <a16:creationId xmlns:a16="http://schemas.microsoft.com/office/drawing/2014/main" id="{7B1E7093-6B14-4C62-BC74-5217756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7" name="Picture 91406">
          <a:extLst>
            <a:ext uri="{FF2B5EF4-FFF2-40B4-BE49-F238E27FC236}">
              <a16:creationId xmlns:a16="http://schemas.microsoft.com/office/drawing/2014/main" id="{31D6F4F1-D0C3-4B12-910D-73C1561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8" name="image1.jpeg">
          <a:extLst>
            <a:ext uri="{FF2B5EF4-FFF2-40B4-BE49-F238E27FC236}">
              <a16:creationId xmlns:a16="http://schemas.microsoft.com/office/drawing/2014/main" id="{BF7D6869-A3A6-4822-8B4C-CAACA9D3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9" name="Picture 91408">
          <a:extLst>
            <a:ext uri="{FF2B5EF4-FFF2-40B4-BE49-F238E27FC236}">
              <a16:creationId xmlns:a16="http://schemas.microsoft.com/office/drawing/2014/main" id="{C0B79FBF-FA99-44D6-9B9D-009E47DD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0" name="image1.jpeg">
          <a:extLst>
            <a:ext uri="{FF2B5EF4-FFF2-40B4-BE49-F238E27FC236}">
              <a16:creationId xmlns:a16="http://schemas.microsoft.com/office/drawing/2014/main" id="{CD3D6243-DD11-4B62-8FBE-63608DD1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1" name="Picture 91410">
          <a:extLst>
            <a:ext uri="{FF2B5EF4-FFF2-40B4-BE49-F238E27FC236}">
              <a16:creationId xmlns:a16="http://schemas.microsoft.com/office/drawing/2014/main" id="{81C6989F-7781-4CF5-864B-700AEFE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2" name="image1.jpeg">
          <a:extLst>
            <a:ext uri="{FF2B5EF4-FFF2-40B4-BE49-F238E27FC236}">
              <a16:creationId xmlns:a16="http://schemas.microsoft.com/office/drawing/2014/main" id="{DBE28A22-A106-4BBB-8615-4892EE9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3" name="Picture 91412">
          <a:extLst>
            <a:ext uri="{FF2B5EF4-FFF2-40B4-BE49-F238E27FC236}">
              <a16:creationId xmlns:a16="http://schemas.microsoft.com/office/drawing/2014/main" id="{2FEA5E59-439E-4D3F-B496-9094657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4" name="image1.jpeg">
          <a:extLst>
            <a:ext uri="{FF2B5EF4-FFF2-40B4-BE49-F238E27FC236}">
              <a16:creationId xmlns:a16="http://schemas.microsoft.com/office/drawing/2014/main" id="{82C35D4D-1949-412C-ACFA-288B597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5" name="Picture 91414">
          <a:extLst>
            <a:ext uri="{FF2B5EF4-FFF2-40B4-BE49-F238E27FC236}">
              <a16:creationId xmlns:a16="http://schemas.microsoft.com/office/drawing/2014/main" id="{C3A3600F-4AB0-4CE1-8BB3-9BE0D99D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6" name="image1.jpeg">
          <a:extLst>
            <a:ext uri="{FF2B5EF4-FFF2-40B4-BE49-F238E27FC236}">
              <a16:creationId xmlns:a16="http://schemas.microsoft.com/office/drawing/2014/main" id="{8C9D31A5-DA34-49E4-A21E-4570DCEC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7" name="Picture 91416">
          <a:extLst>
            <a:ext uri="{FF2B5EF4-FFF2-40B4-BE49-F238E27FC236}">
              <a16:creationId xmlns:a16="http://schemas.microsoft.com/office/drawing/2014/main" id="{967E2A74-4772-4950-8BD0-A80C8C21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8" name="image1.jpeg">
          <a:extLst>
            <a:ext uri="{FF2B5EF4-FFF2-40B4-BE49-F238E27FC236}">
              <a16:creationId xmlns:a16="http://schemas.microsoft.com/office/drawing/2014/main" id="{067AD496-28BC-4884-A9F3-AEF96D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9" name="Picture 91418">
          <a:extLst>
            <a:ext uri="{FF2B5EF4-FFF2-40B4-BE49-F238E27FC236}">
              <a16:creationId xmlns:a16="http://schemas.microsoft.com/office/drawing/2014/main" id="{4EA97C7F-D962-4D39-A1C9-DAEDFF11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0" name="image1.jpeg">
          <a:extLst>
            <a:ext uri="{FF2B5EF4-FFF2-40B4-BE49-F238E27FC236}">
              <a16:creationId xmlns:a16="http://schemas.microsoft.com/office/drawing/2014/main" id="{42B7C814-AFEB-4E47-BB33-95DC65F9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1" name="Picture 91420">
          <a:extLst>
            <a:ext uri="{FF2B5EF4-FFF2-40B4-BE49-F238E27FC236}">
              <a16:creationId xmlns:a16="http://schemas.microsoft.com/office/drawing/2014/main" id="{0AC4990E-38DD-4874-B9D5-9859161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2" name="image1.jpeg">
          <a:extLst>
            <a:ext uri="{FF2B5EF4-FFF2-40B4-BE49-F238E27FC236}">
              <a16:creationId xmlns:a16="http://schemas.microsoft.com/office/drawing/2014/main" id="{C98F1647-0872-4224-BBCE-7B59043C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3" name="Picture 91422">
          <a:extLst>
            <a:ext uri="{FF2B5EF4-FFF2-40B4-BE49-F238E27FC236}">
              <a16:creationId xmlns:a16="http://schemas.microsoft.com/office/drawing/2014/main" id="{ED566C67-DB60-4F6F-81AE-121CD4A1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4" name="image1.jpeg">
          <a:extLst>
            <a:ext uri="{FF2B5EF4-FFF2-40B4-BE49-F238E27FC236}">
              <a16:creationId xmlns:a16="http://schemas.microsoft.com/office/drawing/2014/main" id="{55F0EB76-E18C-47AB-984B-A340DB22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5" name="Picture 91424">
          <a:extLst>
            <a:ext uri="{FF2B5EF4-FFF2-40B4-BE49-F238E27FC236}">
              <a16:creationId xmlns:a16="http://schemas.microsoft.com/office/drawing/2014/main" id="{B83B4AA2-64DC-4557-BB69-F8729A67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6" name="image1.jpeg">
          <a:extLst>
            <a:ext uri="{FF2B5EF4-FFF2-40B4-BE49-F238E27FC236}">
              <a16:creationId xmlns:a16="http://schemas.microsoft.com/office/drawing/2014/main" id="{C3842E0C-9E8E-492A-9BA7-E47961B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7" name="Picture 91426">
          <a:extLst>
            <a:ext uri="{FF2B5EF4-FFF2-40B4-BE49-F238E27FC236}">
              <a16:creationId xmlns:a16="http://schemas.microsoft.com/office/drawing/2014/main" id="{7629DDD2-7F4B-4B7E-9EA4-4823424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8" name="image1.jpeg">
          <a:extLst>
            <a:ext uri="{FF2B5EF4-FFF2-40B4-BE49-F238E27FC236}">
              <a16:creationId xmlns:a16="http://schemas.microsoft.com/office/drawing/2014/main" id="{8CB82339-E1EB-4C77-8EF9-E88A2286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9" name="Picture 91428">
          <a:extLst>
            <a:ext uri="{FF2B5EF4-FFF2-40B4-BE49-F238E27FC236}">
              <a16:creationId xmlns:a16="http://schemas.microsoft.com/office/drawing/2014/main" id="{FCAE73B8-14AF-4A0D-AB9C-87D456A6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0" name="image1.jpeg">
          <a:extLst>
            <a:ext uri="{FF2B5EF4-FFF2-40B4-BE49-F238E27FC236}">
              <a16:creationId xmlns:a16="http://schemas.microsoft.com/office/drawing/2014/main" id="{66350404-98BF-4009-B811-42B6D76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1" name="Picture 91430">
          <a:extLst>
            <a:ext uri="{FF2B5EF4-FFF2-40B4-BE49-F238E27FC236}">
              <a16:creationId xmlns:a16="http://schemas.microsoft.com/office/drawing/2014/main" id="{980E38D1-BACE-4322-AD00-C50E0327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2" name="image1.jpeg">
          <a:extLst>
            <a:ext uri="{FF2B5EF4-FFF2-40B4-BE49-F238E27FC236}">
              <a16:creationId xmlns:a16="http://schemas.microsoft.com/office/drawing/2014/main" id="{FDCC8466-916A-44F2-9BD6-76DDFDE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3" name="Picture 91432">
          <a:extLst>
            <a:ext uri="{FF2B5EF4-FFF2-40B4-BE49-F238E27FC236}">
              <a16:creationId xmlns:a16="http://schemas.microsoft.com/office/drawing/2014/main" id="{D2B851BD-F77C-4164-876F-C16BEB1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4" name="image1.jpeg">
          <a:extLst>
            <a:ext uri="{FF2B5EF4-FFF2-40B4-BE49-F238E27FC236}">
              <a16:creationId xmlns:a16="http://schemas.microsoft.com/office/drawing/2014/main" id="{D24A309C-9B26-4C4E-9B13-FC7F95F5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5" name="Picture 91434">
          <a:extLst>
            <a:ext uri="{FF2B5EF4-FFF2-40B4-BE49-F238E27FC236}">
              <a16:creationId xmlns:a16="http://schemas.microsoft.com/office/drawing/2014/main" id="{8D9781E4-0CAC-4A00-B746-D08A1016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6" name="image1.jpeg">
          <a:extLst>
            <a:ext uri="{FF2B5EF4-FFF2-40B4-BE49-F238E27FC236}">
              <a16:creationId xmlns:a16="http://schemas.microsoft.com/office/drawing/2014/main" id="{B50ECBCF-04FB-4A42-BB05-6633521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7" name="Picture 91436">
          <a:extLst>
            <a:ext uri="{FF2B5EF4-FFF2-40B4-BE49-F238E27FC236}">
              <a16:creationId xmlns:a16="http://schemas.microsoft.com/office/drawing/2014/main" id="{A5874D83-6F11-4262-8C19-C585B5D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8" name="image1.jpeg">
          <a:extLst>
            <a:ext uri="{FF2B5EF4-FFF2-40B4-BE49-F238E27FC236}">
              <a16:creationId xmlns:a16="http://schemas.microsoft.com/office/drawing/2014/main" id="{59FC9DE4-632D-4C7A-AEB2-6913773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9" name="Picture 91438">
          <a:extLst>
            <a:ext uri="{FF2B5EF4-FFF2-40B4-BE49-F238E27FC236}">
              <a16:creationId xmlns:a16="http://schemas.microsoft.com/office/drawing/2014/main" id="{AF0ED67D-436B-4343-94D6-57AD9D39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0" name="image1.jpeg">
          <a:extLst>
            <a:ext uri="{FF2B5EF4-FFF2-40B4-BE49-F238E27FC236}">
              <a16:creationId xmlns:a16="http://schemas.microsoft.com/office/drawing/2014/main" id="{08F9F66B-2447-4A58-ABD7-6F8D34C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1" name="Picture 91440">
          <a:extLst>
            <a:ext uri="{FF2B5EF4-FFF2-40B4-BE49-F238E27FC236}">
              <a16:creationId xmlns:a16="http://schemas.microsoft.com/office/drawing/2014/main" id="{7A9C218C-F91D-4C13-9A57-5A735696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2" name="image1.jpeg">
          <a:extLst>
            <a:ext uri="{FF2B5EF4-FFF2-40B4-BE49-F238E27FC236}">
              <a16:creationId xmlns:a16="http://schemas.microsoft.com/office/drawing/2014/main" id="{6B334A03-68BC-46C1-AC71-E5A6D09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3" name="Picture 91442">
          <a:extLst>
            <a:ext uri="{FF2B5EF4-FFF2-40B4-BE49-F238E27FC236}">
              <a16:creationId xmlns:a16="http://schemas.microsoft.com/office/drawing/2014/main" id="{FD03A85F-9A63-4936-85E8-5B498FD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4" name="image1.jpeg">
          <a:extLst>
            <a:ext uri="{FF2B5EF4-FFF2-40B4-BE49-F238E27FC236}">
              <a16:creationId xmlns:a16="http://schemas.microsoft.com/office/drawing/2014/main" id="{09C63353-3D67-46BF-B4F6-BB2B9AB0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5" name="Picture 91444">
          <a:extLst>
            <a:ext uri="{FF2B5EF4-FFF2-40B4-BE49-F238E27FC236}">
              <a16:creationId xmlns:a16="http://schemas.microsoft.com/office/drawing/2014/main" id="{8CA490CD-FE77-4F6D-855C-C66AB0CE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6" name="image1.jpeg">
          <a:extLst>
            <a:ext uri="{FF2B5EF4-FFF2-40B4-BE49-F238E27FC236}">
              <a16:creationId xmlns:a16="http://schemas.microsoft.com/office/drawing/2014/main" id="{8F92C4DB-7657-4527-B627-14A28BBC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7" name="Picture 91446">
          <a:extLst>
            <a:ext uri="{FF2B5EF4-FFF2-40B4-BE49-F238E27FC236}">
              <a16:creationId xmlns:a16="http://schemas.microsoft.com/office/drawing/2014/main" id="{F453C859-E2A8-485C-B102-B6C89656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8" name="image1.jpeg">
          <a:extLst>
            <a:ext uri="{FF2B5EF4-FFF2-40B4-BE49-F238E27FC236}">
              <a16:creationId xmlns:a16="http://schemas.microsoft.com/office/drawing/2014/main" id="{6D1509FB-9744-485A-91A8-9A4436BB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9" name="Picture 91448">
          <a:extLst>
            <a:ext uri="{FF2B5EF4-FFF2-40B4-BE49-F238E27FC236}">
              <a16:creationId xmlns:a16="http://schemas.microsoft.com/office/drawing/2014/main" id="{3F488D38-AA13-4070-BE8B-E34B6539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0" name="image1.jpeg">
          <a:extLst>
            <a:ext uri="{FF2B5EF4-FFF2-40B4-BE49-F238E27FC236}">
              <a16:creationId xmlns:a16="http://schemas.microsoft.com/office/drawing/2014/main" id="{BFF8AA6E-BC36-46CD-A9A1-BF2FF8F6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1" name="Picture 91450">
          <a:extLst>
            <a:ext uri="{FF2B5EF4-FFF2-40B4-BE49-F238E27FC236}">
              <a16:creationId xmlns:a16="http://schemas.microsoft.com/office/drawing/2014/main" id="{BA396CC4-D16C-4C58-B9F3-D05C4E87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2" name="image1.jpeg">
          <a:extLst>
            <a:ext uri="{FF2B5EF4-FFF2-40B4-BE49-F238E27FC236}">
              <a16:creationId xmlns:a16="http://schemas.microsoft.com/office/drawing/2014/main" id="{692B8BC1-77E7-4211-AD36-8A9822B7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3" name="Picture 91452">
          <a:extLst>
            <a:ext uri="{FF2B5EF4-FFF2-40B4-BE49-F238E27FC236}">
              <a16:creationId xmlns:a16="http://schemas.microsoft.com/office/drawing/2014/main" id="{E63F2C25-75EE-4015-83D7-2B3C10D7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4" name="image1.jpeg">
          <a:extLst>
            <a:ext uri="{FF2B5EF4-FFF2-40B4-BE49-F238E27FC236}">
              <a16:creationId xmlns:a16="http://schemas.microsoft.com/office/drawing/2014/main" id="{E4F0DA16-D3EA-4325-B1D3-277BF7E2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5" name="Picture 91454">
          <a:extLst>
            <a:ext uri="{FF2B5EF4-FFF2-40B4-BE49-F238E27FC236}">
              <a16:creationId xmlns:a16="http://schemas.microsoft.com/office/drawing/2014/main" id="{8EFF34DE-FF83-4D76-BC9E-EF122C77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6" name="image1.jpeg">
          <a:extLst>
            <a:ext uri="{FF2B5EF4-FFF2-40B4-BE49-F238E27FC236}">
              <a16:creationId xmlns:a16="http://schemas.microsoft.com/office/drawing/2014/main" id="{553ED0E6-2CD2-49A9-8891-D9C50BFE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7" name="Picture 91456">
          <a:extLst>
            <a:ext uri="{FF2B5EF4-FFF2-40B4-BE49-F238E27FC236}">
              <a16:creationId xmlns:a16="http://schemas.microsoft.com/office/drawing/2014/main" id="{E9068982-442E-46F4-B950-8CDA146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8" name="image1.jpeg">
          <a:extLst>
            <a:ext uri="{FF2B5EF4-FFF2-40B4-BE49-F238E27FC236}">
              <a16:creationId xmlns:a16="http://schemas.microsoft.com/office/drawing/2014/main" id="{78565C0B-A332-44BA-90B8-68FFF7E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9" name="Picture 91458">
          <a:extLst>
            <a:ext uri="{FF2B5EF4-FFF2-40B4-BE49-F238E27FC236}">
              <a16:creationId xmlns:a16="http://schemas.microsoft.com/office/drawing/2014/main" id="{4BBDB5A7-0563-4C11-AAC1-5710FAD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0" name="image1.jpeg">
          <a:extLst>
            <a:ext uri="{FF2B5EF4-FFF2-40B4-BE49-F238E27FC236}">
              <a16:creationId xmlns:a16="http://schemas.microsoft.com/office/drawing/2014/main" id="{F1D5F59C-176A-49E3-B137-A198A171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1" name="Picture 91460">
          <a:extLst>
            <a:ext uri="{FF2B5EF4-FFF2-40B4-BE49-F238E27FC236}">
              <a16:creationId xmlns:a16="http://schemas.microsoft.com/office/drawing/2014/main" id="{2209EC48-0C68-4585-96A5-1DDAAF60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2" name="image1.jpeg">
          <a:extLst>
            <a:ext uri="{FF2B5EF4-FFF2-40B4-BE49-F238E27FC236}">
              <a16:creationId xmlns:a16="http://schemas.microsoft.com/office/drawing/2014/main" id="{D2B40DD6-38DE-46AF-8639-4673C38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3" name="Picture 91462">
          <a:extLst>
            <a:ext uri="{FF2B5EF4-FFF2-40B4-BE49-F238E27FC236}">
              <a16:creationId xmlns:a16="http://schemas.microsoft.com/office/drawing/2014/main" id="{5F3F96EA-DB55-4CED-ABFE-5B2BB2A6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4" name="image1.jpeg">
          <a:extLst>
            <a:ext uri="{FF2B5EF4-FFF2-40B4-BE49-F238E27FC236}">
              <a16:creationId xmlns:a16="http://schemas.microsoft.com/office/drawing/2014/main" id="{B3247E3B-4EA7-4017-AA97-081400B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5" name="Picture 91464">
          <a:extLst>
            <a:ext uri="{FF2B5EF4-FFF2-40B4-BE49-F238E27FC236}">
              <a16:creationId xmlns:a16="http://schemas.microsoft.com/office/drawing/2014/main" id="{384A90DD-2821-48CA-80FC-4E283FF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6" name="image1.jpeg">
          <a:extLst>
            <a:ext uri="{FF2B5EF4-FFF2-40B4-BE49-F238E27FC236}">
              <a16:creationId xmlns:a16="http://schemas.microsoft.com/office/drawing/2014/main" id="{BE6FFFCB-D3C6-47A5-A05B-79B2359A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7" name="Picture 91466">
          <a:extLst>
            <a:ext uri="{FF2B5EF4-FFF2-40B4-BE49-F238E27FC236}">
              <a16:creationId xmlns:a16="http://schemas.microsoft.com/office/drawing/2014/main" id="{BB334E86-8A32-42BF-B500-9F2865F3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8" name="image1.jpeg">
          <a:extLst>
            <a:ext uri="{FF2B5EF4-FFF2-40B4-BE49-F238E27FC236}">
              <a16:creationId xmlns:a16="http://schemas.microsoft.com/office/drawing/2014/main" id="{00B8A0CA-7F03-44D4-ABBF-272CD29B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9" name="Picture 91468">
          <a:extLst>
            <a:ext uri="{FF2B5EF4-FFF2-40B4-BE49-F238E27FC236}">
              <a16:creationId xmlns:a16="http://schemas.microsoft.com/office/drawing/2014/main" id="{A72E9076-54AE-47C9-A9C7-C8A79A86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0" name="image1.jpeg">
          <a:extLst>
            <a:ext uri="{FF2B5EF4-FFF2-40B4-BE49-F238E27FC236}">
              <a16:creationId xmlns:a16="http://schemas.microsoft.com/office/drawing/2014/main" id="{0CD6DB02-1D63-4712-B6CE-00CC29BA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1" name="Picture 91470">
          <a:extLst>
            <a:ext uri="{FF2B5EF4-FFF2-40B4-BE49-F238E27FC236}">
              <a16:creationId xmlns:a16="http://schemas.microsoft.com/office/drawing/2014/main" id="{6A3CD83D-28D2-46F7-841A-5F4A3018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2" name="image1.jpeg">
          <a:extLst>
            <a:ext uri="{FF2B5EF4-FFF2-40B4-BE49-F238E27FC236}">
              <a16:creationId xmlns:a16="http://schemas.microsoft.com/office/drawing/2014/main" id="{42F3BD53-0557-4D50-8BBF-9B2F8F0A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3" name="Picture 91472">
          <a:extLst>
            <a:ext uri="{FF2B5EF4-FFF2-40B4-BE49-F238E27FC236}">
              <a16:creationId xmlns:a16="http://schemas.microsoft.com/office/drawing/2014/main" id="{50D27916-8A33-4C32-A777-E4DD4638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4" name="image1.jpeg">
          <a:extLst>
            <a:ext uri="{FF2B5EF4-FFF2-40B4-BE49-F238E27FC236}">
              <a16:creationId xmlns:a16="http://schemas.microsoft.com/office/drawing/2014/main" id="{E267CC56-4164-426A-BB65-7170E030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5" name="Picture 91474">
          <a:extLst>
            <a:ext uri="{FF2B5EF4-FFF2-40B4-BE49-F238E27FC236}">
              <a16:creationId xmlns:a16="http://schemas.microsoft.com/office/drawing/2014/main" id="{E6526FC2-AC6C-4651-B3B2-EF919450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6" name="image1.jpeg">
          <a:extLst>
            <a:ext uri="{FF2B5EF4-FFF2-40B4-BE49-F238E27FC236}">
              <a16:creationId xmlns:a16="http://schemas.microsoft.com/office/drawing/2014/main" id="{BE9D68D6-0FE3-4B8A-AA53-433AF56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7" name="Picture 91476">
          <a:extLst>
            <a:ext uri="{FF2B5EF4-FFF2-40B4-BE49-F238E27FC236}">
              <a16:creationId xmlns:a16="http://schemas.microsoft.com/office/drawing/2014/main" id="{C140078E-E93C-4807-9C69-C78B4D87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8" name="image1.jpeg">
          <a:extLst>
            <a:ext uri="{FF2B5EF4-FFF2-40B4-BE49-F238E27FC236}">
              <a16:creationId xmlns:a16="http://schemas.microsoft.com/office/drawing/2014/main" id="{4CB12C73-9588-47A2-96F4-408E7F1E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9" name="Picture 91478">
          <a:extLst>
            <a:ext uri="{FF2B5EF4-FFF2-40B4-BE49-F238E27FC236}">
              <a16:creationId xmlns:a16="http://schemas.microsoft.com/office/drawing/2014/main" id="{9356E42C-0EBB-4FE2-80B5-CD0D9BE5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0" name="image1.jpeg">
          <a:extLst>
            <a:ext uri="{FF2B5EF4-FFF2-40B4-BE49-F238E27FC236}">
              <a16:creationId xmlns:a16="http://schemas.microsoft.com/office/drawing/2014/main" id="{787AE962-12F7-41D5-BF32-5A472BB1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1" name="Picture 91480">
          <a:extLst>
            <a:ext uri="{FF2B5EF4-FFF2-40B4-BE49-F238E27FC236}">
              <a16:creationId xmlns:a16="http://schemas.microsoft.com/office/drawing/2014/main" id="{B8FBEDFB-F50F-4132-A6A5-FE5CB451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2" name="image1.jpeg">
          <a:extLst>
            <a:ext uri="{FF2B5EF4-FFF2-40B4-BE49-F238E27FC236}">
              <a16:creationId xmlns:a16="http://schemas.microsoft.com/office/drawing/2014/main" id="{F4B9630C-4B7D-47EB-9CD5-AA9DCA05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3" name="Picture 91482">
          <a:extLst>
            <a:ext uri="{FF2B5EF4-FFF2-40B4-BE49-F238E27FC236}">
              <a16:creationId xmlns:a16="http://schemas.microsoft.com/office/drawing/2014/main" id="{37C97781-5C00-4BE8-8A56-3B63D11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4" name="image1.jpeg">
          <a:extLst>
            <a:ext uri="{FF2B5EF4-FFF2-40B4-BE49-F238E27FC236}">
              <a16:creationId xmlns:a16="http://schemas.microsoft.com/office/drawing/2014/main" id="{03593283-60B0-4A81-9C15-5EEDFFA9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5" name="Picture 91484">
          <a:extLst>
            <a:ext uri="{FF2B5EF4-FFF2-40B4-BE49-F238E27FC236}">
              <a16:creationId xmlns:a16="http://schemas.microsoft.com/office/drawing/2014/main" id="{4677ABFA-235A-4A68-AE77-FF327A8E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6" name="image1.jpeg">
          <a:extLst>
            <a:ext uri="{FF2B5EF4-FFF2-40B4-BE49-F238E27FC236}">
              <a16:creationId xmlns:a16="http://schemas.microsoft.com/office/drawing/2014/main" id="{36A806AB-AC54-4551-9026-93B24EA4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7" name="Picture 91486">
          <a:extLst>
            <a:ext uri="{FF2B5EF4-FFF2-40B4-BE49-F238E27FC236}">
              <a16:creationId xmlns:a16="http://schemas.microsoft.com/office/drawing/2014/main" id="{C6EDB294-CA91-4C67-B281-30F66D64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8" name="image1.jpeg">
          <a:extLst>
            <a:ext uri="{FF2B5EF4-FFF2-40B4-BE49-F238E27FC236}">
              <a16:creationId xmlns:a16="http://schemas.microsoft.com/office/drawing/2014/main" id="{C093A76B-E0D8-462C-978B-25EB0AE1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9" name="Picture 91488">
          <a:extLst>
            <a:ext uri="{FF2B5EF4-FFF2-40B4-BE49-F238E27FC236}">
              <a16:creationId xmlns:a16="http://schemas.microsoft.com/office/drawing/2014/main" id="{0FAB95CF-B493-4B5F-9AEB-BB18898F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0" name="image1.jpeg">
          <a:extLst>
            <a:ext uri="{FF2B5EF4-FFF2-40B4-BE49-F238E27FC236}">
              <a16:creationId xmlns:a16="http://schemas.microsoft.com/office/drawing/2014/main" id="{9F6EADF8-9A0A-4B87-9CFD-90EC35B7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1" name="Picture 91490">
          <a:extLst>
            <a:ext uri="{FF2B5EF4-FFF2-40B4-BE49-F238E27FC236}">
              <a16:creationId xmlns:a16="http://schemas.microsoft.com/office/drawing/2014/main" id="{56AA4D40-1682-4210-8D7F-6D2381FF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2" name="image1.jpeg">
          <a:extLst>
            <a:ext uri="{FF2B5EF4-FFF2-40B4-BE49-F238E27FC236}">
              <a16:creationId xmlns:a16="http://schemas.microsoft.com/office/drawing/2014/main" id="{1185E6CF-9E39-43A5-BD7B-D84253F0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3" name="Picture 91492">
          <a:extLst>
            <a:ext uri="{FF2B5EF4-FFF2-40B4-BE49-F238E27FC236}">
              <a16:creationId xmlns:a16="http://schemas.microsoft.com/office/drawing/2014/main" id="{CDB87D87-9A9B-4D4B-B4C5-6B721CDA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4" name="image1.jpeg">
          <a:extLst>
            <a:ext uri="{FF2B5EF4-FFF2-40B4-BE49-F238E27FC236}">
              <a16:creationId xmlns:a16="http://schemas.microsoft.com/office/drawing/2014/main" id="{60F90968-C2B7-472D-BF48-D1FF1370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5" name="Picture 91494">
          <a:extLst>
            <a:ext uri="{FF2B5EF4-FFF2-40B4-BE49-F238E27FC236}">
              <a16:creationId xmlns:a16="http://schemas.microsoft.com/office/drawing/2014/main" id="{E5DFA504-EBD5-4860-8024-4ED1F378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6" name="image1.jpeg">
          <a:extLst>
            <a:ext uri="{FF2B5EF4-FFF2-40B4-BE49-F238E27FC236}">
              <a16:creationId xmlns:a16="http://schemas.microsoft.com/office/drawing/2014/main" id="{F079BA96-C56F-41A1-8F4B-5E43BC1B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7" name="Picture 91496">
          <a:extLst>
            <a:ext uri="{FF2B5EF4-FFF2-40B4-BE49-F238E27FC236}">
              <a16:creationId xmlns:a16="http://schemas.microsoft.com/office/drawing/2014/main" id="{886509CB-201C-4217-8AFD-C2C4700F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8" name="image1.jpeg">
          <a:extLst>
            <a:ext uri="{FF2B5EF4-FFF2-40B4-BE49-F238E27FC236}">
              <a16:creationId xmlns:a16="http://schemas.microsoft.com/office/drawing/2014/main" id="{5E5D1833-BA3C-4736-9F9A-B243491A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9" name="Picture 91498">
          <a:extLst>
            <a:ext uri="{FF2B5EF4-FFF2-40B4-BE49-F238E27FC236}">
              <a16:creationId xmlns:a16="http://schemas.microsoft.com/office/drawing/2014/main" id="{4CD49944-9BBB-4F47-8802-A3F01400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0" name="image1.jpeg">
          <a:extLst>
            <a:ext uri="{FF2B5EF4-FFF2-40B4-BE49-F238E27FC236}">
              <a16:creationId xmlns:a16="http://schemas.microsoft.com/office/drawing/2014/main" id="{D27A78BA-B1D2-4D1A-847C-50BEC4C0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1" name="Picture 91500">
          <a:extLst>
            <a:ext uri="{FF2B5EF4-FFF2-40B4-BE49-F238E27FC236}">
              <a16:creationId xmlns:a16="http://schemas.microsoft.com/office/drawing/2014/main" id="{AC3E14E2-8F77-4888-8234-5C3CC979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2" name="image1.jpeg">
          <a:extLst>
            <a:ext uri="{FF2B5EF4-FFF2-40B4-BE49-F238E27FC236}">
              <a16:creationId xmlns:a16="http://schemas.microsoft.com/office/drawing/2014/main" id="{C589413E-859A-44E6-9E4E-A7D5E913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3" name="Picture 91502">
          <a:extLst>
            <a:ext uri="{FF2B5EF4-FFF2-40B4-BE49-F238E27FC236}">
              <a16:creationId xmlns:a16="http://schemas.microsoft.com/office/drawing/2014/main" id="{570EE310-1C81-44CE-9D79-3D1F1ABF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4" name="image1.jpeg">
          <a:extLst>
            <a:ext uri="{FF2B5EF4-FFF2-40B4-BE49-F238E27FC236}">
              <a16:creationId xmlns:a16="http://schemas.microsoft.com/office/drawing/2014/main" id="{6A68BA2A-1085-4951-A454-D28176C9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5" name="Picture 91504">
          <a:extLst>
            <a:ext uri="{FF2B5EF4-FFF2-40B4-BE49-F238E27FC236}">
              <a16:creationId xmlns:a16="http://schemas.microsoft.com/office/drawing/2014/main" id="{87017476-3CA2-40DD-8E02-F015FFE1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6" name="image1.jpeg">
          <a:extLst>
            <a:ext uri="{FF2B5EF4-FFF2-40B4-BE49-F238E27FC236}">
              <a16:creationId xmlns:a16="http://schemas.microsoft.com/office/drawing/2014/main" id="{60C31495-A269-450C-8241-D034A0A0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7" name="Picture 91506">
          <a:extLst>
            <a:ext uri="{FF2B5EF4-FFF2-40B4-BE49-F238E27FC236}">
              <a16:creationId xmlns:a16="http://schemas.microsoft.com/office/drawing/2014/main" id="{124FD0ED-A408-43D4-8615-5D905635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8" name="image1.jpeg">
          <a:extLst>
            <a:ext uri="{FF2B5EF4-FFF2-40B4-BE49-F238E27FC236}">
              <a16:creationId xmlns:a16="http://schemas.microsoft.com/office/drawing/2014/main" id="{55E12DE7-85F1-4BA6-84BC-65A8303C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9" name="Picture 91508">
          <a:extLst>
            <a:ext uri="{FF2B5EF4-FFF2-40B4-BE49-F238E27FC236}">
              <a16:creationId xmlns:a16="http://schemas.microsoft.com/office/drawing/2014/main" id="{62108981-6380-4C2F-9CAB-88CE1898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0" name="image1.jpeg">
          <a:extLst>
            <a:ext uri="{FF2B5EF4-FFF2-40B4-BE49-F238E27FC236}">
              <a16:creationId xmlns:a16="http://schemas.microsoft.com/office/drawing/2014/main" id="{2762256E-34C3-454D-A0E1-F1936E9F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1" name="Picture 91510">
          <a:extLst>
            <a:ext uri="{FF2B5EF4-FFF2-40B4-BE49-F238E27FC236}">
              <a16:creationId xmlns:a16="http://schemas.microsoft.com/office/drawing/2014/main" id="{C855FBB5-316A-4A69-9F19-5931BBDD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2" name="image1.jpeg">
          <a:extLst>
            <a:ext uri="{FF2B5EF4-FFF2-40B4-BE49-F238E27FC236}">
              <a16:creationId xmlns:a16="http://schemas.microsoft.com/office/drawing/2014/main" id="{772EEBB2-EA17-4546-B4AB-8B89046F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3" name="Picture 91512">
          <a:extLst>
            <a:ext uri="{FF2B5EF4-FFF2-40B4-BE49-F238E27FC236}">
              <a16:creationId xmlns:a16="http://schemas.microsoft.com/office/drawing/2014/main" id="{8D1BB71C-11C9-4A78-B0FC-E6E57F1F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4" name="image1.jpeg">
          <a:extLst>
            <a:ext uri="{FF2B5EF4-FFF2-40B4-BE49-F238E27FC236}">
              <a16:creationId xmlns:a16="http://schemas.microsoft.com/office/drawing/2014/main" id="{AB4BFD2F-C48B-414B-BC2E-E8FA8972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5" name="Picture 91514">
          <a:extLst>
            <a:ext uri="{FF2B5EF4-FFF2-40B4-BE49-F238E27FC236}">
              <a16:creationId xmlns:a16="http://schemas.microsoft.com/office/drawing/2014/main" id="{4684D252-110B-4E8C-92A4-C0735139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6" name="image1.jpeg">
          <a:extLst>
            <a:ext uri="{FF2B5EF4-FFF2-40B4-BE49-F238E27FC236}">
              <a16:creationId xmlns:a16="http://schemas.microsoft.com/office/drawing/2014/main" id="{4806ABA4-6293-4714-88CC-9AC97B45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7" name="Picture 91516">
          <a:extLst>
            <a:ext uri="{FF2B5EF4-FFF2-40B4-BE49-F238E27FC236}">
              <a16:creationId xmlns:a16="http://schemas.microsoft.com/office/drawing/2014/main" id="{32CDC03F-0DC0-4171-AD02-371CEE51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8" name="image1.jpeg">
          <a:extLst>
            <a:ext uri="{FF2B5EF4-FFF2-40B4-BE49-F238E27FC236}">
              <a16:creationId xmlns:a16="http://schemas.microsoft.com/office/drawing/2014/main" id="{A783846E-9F73-4745-B3BA-15A1CADF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9" name="Picture 91518">
          <a:extLst>
            <a:ext uri="{FF2B5EF4-FFF2-40B4-BE49-F238E27FC236}">
              <a16:creationId xmlns:a16="http://schemas.microsoft.com/office/drawing/2014/main" id="{AB3A0505-2A7D-45C8-ABC0-8B001730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0" name="image1.jpeg">
          <a:extLst>
            <a:ext uri="{FF2B5EF4-FFF2-40B4-BE49-F238E27FC236}">
              <a16:creationId xmlns:a16="http://schemas.microsoft.com/office/drawing/2014/main" id="{CB281C03-960C-4DFB-9B30-5EBA1633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1" name="Picture 91520">
          <a:extLst>
            <a:ext uri="{FF2B5EF4-FFF2-40B4-BE49-F238E27FC236}">
              <a16:creationId xmlns:a16="http://schemas.microsoft.com/office/drawing/2014/main" id="{0CDD5C64-D40D-4F24-83B1-6F50D84B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2" name="image1.jpeg">
          <a:extLst>
            <a:ext uri="{FF2B5EF4-FFF2-40B4-BE49-F238E27FC236}">
              <a16:creationId xmlns:a16="http://schemas.microsoft.com/office/drawing/2014/main" id="{7E2D6B1E-1E5A-4756-ABB4-B40DAEA5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3" name="Picture 91522">
          <a:extLst>
            <a:ext uri="{FF2B5EF4-FFF2-40B4-BE49-F238E27FC236}">
              <a16:creationId xmlns:a16="http://schemas.microsoft.com/office/drawing/2014/main" id="{EEE78DED-8E45-4EC9-842D-0294ACA3A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4" name="image1.jpeg">
          <a:extLst>
            <a:ext uri="{FF2B5EF4-FFF2-40B4-BE49-F238E27FC236}">
              <a16:creationId xmlns:a16="http://schemas.microsoft.com/office/drawing/2014/main" id="{07DA3641-CEBD-498C-ADE7-432C5656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5" name="Picture 91524">
          <a:extLst>
            <a:ext uri="{FF2B5EF4-FFF2-40B4-BE49-F238E27FC236}">
              <a16:creationId xmlns:a16="http://schemas.microsoft.com/office/drawing/2014/main" id="{31364EA1-373F-47FF-813B-2EF2C58A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6" name="image1.jpeg">
          <a:extLst>
            <a:ext uri="{FF2B5EF4-FFF2-40B4-BE49-F238E27FC236}">
              <a16:creationId xmlns:a16="http://schemas.microsoft.com/office/drawing/2014/main" id="{5A6EDCB6-C3D3-4466-AADA-A97AA296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7" name="Picture 91526">
          <a:extLst>
            <a:ext uri="{FF2B5EF4-FFF2-40B4-BE49-F238E27FC236}">
              <a16:creationId xmlns:a16="http://schemas.microsoft.com/office/drawing/2014/main" id="{06EB4DFF-FADA-47E9-99A3-C9D88140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8" name="image1.jpeg">
          <a:extLst>
            <a:ext uri="{FF2B5EF4-FFF2-40B4-BE49-F238E27FC236}">
              <a16:creationId xmlns:a16="http://schemas.microsoft.com/office/drawing/2014/main" id="{98CD6FBA-1D00-45C2-A0A8-0F92A01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9" name="Picture 91528">
          <a:extLst>
            <a:ext uri="{FF2B5EF4-FFF2-40B4-BE49-F238E27FC236}">
              <a16:creationId xmlns:a16="http://schemas.microsoft.com/office/drawing/2014/main" id="{B15413F6-1E8B-44D9-99D9-012A2817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0" name="image1.jpeg">
          <a:extLst>
            <a:ext uri="{FF2B5EF4-FFF2-40B4-BE49-F238E27FC236}">
              <a16:creationId xmlns:a16="http://schemas.microsoft.com/office/drawing/2014/main" id="{E4F7A36F-B667-4863-8905-6C376924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1" name="Picture 91530">
          <a:extLst>
            <a:ext uri="{FF2B5EF4-FFF2-40B4-BE49-F238E27FC236}">
              <a16:creationId xmlns:a16="http://schemas.microsoft.com/office/drawing/2014/main" id="{B7F2E8DE-D31E-4174-9C4B-D1E7568E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2" name="image1.jpeg">
          <a:extLst>
            <a:ext uri="{FF2B5EF4-FFF2-40B4-BE49-F238E27FC236}">
              <a16:creationId xmlns:a16="http://schemas.microsoft.com/office/drawing/2014/main" id="{06507958-D63A-42E3-8D76-FF63B56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3" name="Picture 91532">
          <a:extLst>
            <a:ext uri="{FF2B5EF4-FFF2-40B4-BE49-F238E27FC236}">
              <a16:creationId xmlns:a16="http://schemas.microsoft.com/office/drawing/2014/main" id="{D0A2E808-160A-4057-908C-381434CA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4" name="image1.jpeg">
          <a:extLst>
            <a:ext uri="{FF2B5EF4-FFF2-40B4-BE49-F238E27FC236}">
              <a16:creationId xmlns:a16="http://schemas.microsoft.com/office/drawing/2014/main" id="{E8562F12-83A8-4F2A-8AAE-8DE4EB2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5" name="Picture 91534">
          <a:extLst>
            <a:ext uri="{FF2B5EF4-FFF2-40B4-BE49-F238E27FC236}">
              <a16:creationId xmlns:a16="http://schemas.microsoft.com/office/drawing/2014/main" id="{B1AFB713-1B45-4A00-A054-77C590AE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6" name="image1.jpeg">
          <a:extLst>
            <a:ext uri="{FF2B5EF4-FFF2-40B4-BE49-F238E27FC236}">
              <a16:creationId xmlns:a16="http://schemas.microsoft.com/office/drawing/2014/main" id="{81E1494A-1D25-46A6-9F8A-B7224342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7" name="Picture 91536">
          <a:extLst>
            <a:ext uri="{FF2B5EF4-FFF2-40B4-BE49-F238E27FC236}">
              <a16:creationId xmlns:a16="http://schemas.microsoft.com/office/drawing/2014/main" id="{241A09F6-02FF-4337-BEF7-E780CF46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8" name="image1.jpeg">
          <a:extLst>
            <a:ext uri="{FF2B5EF4-FFF2-40B4-BE49-F238E27FC236}">
              <a16:creationId xmlns:a16="http://schemas.microsoft.com/office/drawing/2014/main" id="{1189D941-8A74-4302-ADDD-7B9B9A7A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9" name="Picture 91538">
          <a:extLst>
            <a:ext uri="{FF2B5EF4-FFF2-40B4-BE49-F238E27FC236}">
              <a16:creationId xmlns:a16="http://schemas.microsoft.com/office/drawing/2014/main" id="{12F46A9D-FE4C-4F33-AFC0-10462E69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0" name="image1.jpeg">
          <a:extLst>
            <a:ext uri="{FF2B5EF4-FFF2-40B4-BE49-F238E27FC236}">
              <a16:creationId xmlns:a16="http://schemas.microsoft.com/office/drawing/2014/main" id="{4F1EE584-E853-4463-83B0-77F35174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1" name="Picture 91540">
          <a:extLst>
            <a:ext uri="{FF2B5EF4-FFF2-40B4-BE49-F238E27FC236}">
              <a16:creationId xmlns:a16="http://schemas.microsoft.com/office/drawing/2014/main" id="{79D488B0-FFDC-4B8F-84B0-38802000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2" name="image1.jpeg">
          <a:extLst>
            <a:ext uri="{FF2B5EF4-FFF2-40B4-BE49-F238E27FC236}">
              <a16:creationId xmlns:a16="http://schemas.microsoft.com/office/drawing/2014/main" id="{83E75D12-CBF6-4B5A-A595-1FFCF4EB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3" name="Picture 91542">
          <a:extLst>
            <a:ext uri="{FF2B5EF4-FFF2-40B4-BE49-F238E27FC236}">
              <a16:creationId xmlns:a16="http://schemas.microsoft.com/office/drawing/2014/main" id="{2390696C-1D2A-4A3A-8767-CF56AC87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4" name="image1.jpeg">
          <a:extLst>
            <a:ext uri="{FF2B5EF4-FFF2-40B4-BE49-F238E27FC236}">
              <a16:creationId xmlns:a16="http://schemas.microsoft.com/office/drawing/2014/main" id="{094B25D9-D495-43D0-87F5-DDB75F79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5" name="Picture 91544">
          <a:extLst>
            <a:ext uri="{FF2B5EF4-FFF2-40B4-BE49-F238E27FC236}">
              <a16:creationId xmlns:a16="http://schemas.microsoft.com/office/drawing/2014/main" id="{10F77AC5-3D82-4379-8749-2836B3D6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6" name="image1.jpeg">
          <a:extLst>
            <a:ext uri="{FF2B5EF4-FFF2-40B4-BE49-F238E27FC236}">
              <a16:creationId xmlns:a16="http://schemas.microsoft.com/office/drawing/2014/main" id="{0F18B70C-93F8-4B8B-A9E5-3C6CB0DB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7" name="Picture 91546">
          <a:extLst>
            <a:ext uri="{FF2B5EF4-FFF2-40B4-BE49-F238E27FC236}">
              <a16:creationId xmlns:a16="http://schemas.microsoft.com/office/drawing/2014/main" id="{8DC0AAD5-07BD-40DD-8729-BF8A308B0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8" name="image1.jpeg">
          <a:extLst>
            <a:ext uri="{FF2B5EF4-FFF2-40B4-BE49-F238E27FC236}">
              <a16:creationId xmlns:a16="http://schemas.microsoft.com/office/drawing/2014/main" id="{40A0C491-A62E-4606-BB6C-B6F5294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9" name="Picture 91548">
          <a:extLst>
            <a:ext uri="{FF2B5EF4-FFF2-40B4-BE49-F238E27FC236}">
              <a16:creationId xmlns:a16="http://schemas.microsoft.com/office/drawing/2014/main" id="{367FB6B0-7ABE-4F43-B2E4-FB99F88D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0" name="image1.jpeg">
          <a:extLst>
            <a:ext uri="{FF2B5EF4-FFF2-40B4-BE49-F238E27FC236}">
              <a16:creationId xmlns:a16="http://schemas.microsoft.com/office/drawing/2014/main" id="{2FF43C4A-13CB-4ADF-8145-EFC4DF4D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1" name="Picture 91550">
          <a:extLst>
            <a:ext uri="{FF2B5EF4-FFF2-40B4-BE49-F238E27FC236}">
              <a16:creationId xmlns:a16="http://schemas.microsoft.com/office/drawing/2014/main" id="{5B550E86-E7B1-4782-83DA-C7083150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2" name="image1.jpeg">
          <a:extLst>
            <a:ext uri="{FF2B5EF4-FFF2-40B4-BE49-F238E27FC236}">
              <a16:creationId xmlns:a16="http://schemas.microsoft.com/office/drawing/2014/main" id="{6A417906-2F24-4BB3-BAAF-8533F4DA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3" name="Picture 91552">
          <a:extLst>
            <a:ext uri="{FF2B5EF4-FFF2-40B4-BE49-F238E27FC236}">
              <a16:creationId xmlns:a16="http://schemas.microsoft.com/office/drawing/2014/main" id="{08434D09-9F31-4196-BF96-27BC63BF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4" name="image1.jpeg">
          <a:extLst>
            <a:ext uri="{FF2B5EF4-FFF2-40B4-BE49-F238E27FC236}">
              <a16:creationId xmlns:a16="http://schemas.microsoft.com/office/drawing/2014/main" id="{7BB152E3-0848-48C7-BDC9-9270047F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5" name="Picture 91554">
          <a:extLst>
            <a:ext uri="{FF2B5EF4-FFF2-40B4-BE49-F238E27FC236}">
              <a16:creationId xmlns:a16="http://schemas.microsoft.com/office/drawing/2014/main" id="{3E5C0DBE-27B7-4632-A423-7F04CAA2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6" name="image1.jpeg">
          <a:extLst>
            <a:ext uri="{FF2B5EF4-FFF2-40B4-BE49-F238E27FC236}">
              <a16:creationId xmlns:a16="http://schemas.microsoft.com/office/drawing/2014/main" id="{FA8FA3EE-ACF2-4801-926F-CC5C2E60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7" name="Picture 91556">
          <a:extLst>
            <a:ext uri="{FF2B5EF4-FFF2-40B4-BE49-F238E27FC236}">
              <a16:creationId xmlns:a16="http://schemas.microsoft.com/office/drawing/2014/main" id="{C1537B51-8E0A-45A6-853A-EF0ED57A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8" name="image1.jpeg">
          <a:extLst>
            <a:ext uri="{FF2B5EF4-FFF2-40B4-BE49-F238E27FC236}">
              <a16:creationId xmlns:a16="http://schemas.microsoft.com/office/drawing/2014/main" id="{7022EE8F-53D2-428B-82C7-2B74F9A5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9" name="Picture 91558">
          <a:extLst>
            <a:ext uri="{FF2B5EF4-FFF2-40B4-BE49-F238E27FC236}">
              <a16:creationId xmlns:a16="http://schemas.microsoft.com/office/drawing/2014/main" id="{8ED6A262-8A6F-42D0-BD02-D3A379B9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0" name="image1.jpeg">
          <a:extLst>
            <a:ext uri="{FF2B5EF4-FFF2-40B4-BE49-F238E27FC236}">
              <a16:creationId xmlns:a16="http://schemas.microsoft.com/office/drawing/2014/main" id="{A02D0F79-4765-454D-86CB-2AAEC74B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1" name="Picture 91560">
          <a:extLst>
            <a:ext uri="{FF2B5EF4-FFF2-40B4-BE49-F238E27FC236}">
              <a16:creationId xmlns:a16="http://schemas.microsoft.com/office/drawing/2014/main" id="{A5D9DBA9-21F7-4090-A4A3-EE1EDC56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2" name="image1.jpeg">
          <a:extLst>
            <a:ext uri="{FF2B5EF4-FFF2-40B4-BE49-F238E27FC236}">
              <a16:creationId xmlns:a16="http://schemas.microsoft.com/office/drawing/2014/main" id="{A62BA321-FAE7-48A8-92B2-093B39F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3" name="Picture 91562">
          <a:extLst>
            <a:ext uri="{FF2B5EF4-FFF2-40B4-BE49-F238E27FC236}">
              <a16:creationId xmlns:a16="http://schemas.microsoft.com/office/drawing/2014/main" id="{F92F2D00-CB05-4BF8-A945-AF356E9D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4" name="image1.jpeg">
          <a:extLst>
            <a:ext uri="{FF2B5EF4-FFF2-40B4-BE49-F238E27FC236}">
              <a16:creationId xmlns:a16="http://schemas.microsoft.com/office/drawing/2014/main" id="{42D045FA-0887-4579-9475-81F8E1B3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5" name="Picture 91564">
          <a:extLst>
            <a:ext uri="{FF2B5EF4-FFF2-40B4-BE49-F238E27FC236}">
              <a16:creationId xmlns:a16="http://schemas.microsoft.com/office/drawing/2014/main" id="{3F8DF78B-4D41-4011-85A4-B9B5F93B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6" name="image1.jpeg">
          <a:extLst>
            <a:ext uri="{FF2B5EF4-FFF2-40B4-BE49-F238E27FC236}">
              <a16:creationId xmlns:a16="http://schemas.microsoft.com/office/drawing/2014/main" id="{249D1B2B-9B82-43A2-8409-A40D3E09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7" name="Picture 91566">
          <a:extLst>
            <a:ext uri="{FF2B5EF4-FFF2-40B4-BE49-F238E27FC236}">
              <a16:creationId xmlns:a16="http://schemas.microsoft.com/office/drawing/2014/main" id="{F93CF2A3-812C-4E36-9E5A-705894DF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8" name="image1.jpeg">
          <a:extLst>
            <a:ext uri="{FF2B5EF4-FFF2-40B4-BE49-F238E27FC236}">
              <a16:creationId xmlns:a16="http://schemas.microsoft.com/office/drawing/2014/main" id="{E480E75A-0EAC-4519-8AD2-FD83011A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9" name="Picture 91568">
          <a:extLst>
            <a:ext uri="{FF2B5EF4-FFF2-40B4-BE49-F238E27FC236}">
              <a16:creationId xmlns:a16="http://schemas.microsoft.com/office/drawing/2014/main" id="{6977DC62-D990-46A4-A870-FB2D439F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0" name="image1.jpeg">
          <a:extLst>
            <a:ext uri="{FF2B5EF4-FFF2-40B4-BE49-F238E27FC236}">
              <a16:creationId xmlns:a16="http://schemas.microsoft.com/office/drawing/2014/main" id="{EB1FC612-F599-4720-816B-69827584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1" name="Picture 91570">
          <a:extLst>
            <a:ext uri="{FF2B5EF4-FFF2-40B4-BE49-F238E27FC236}">
              <a16:creationId xmlns:a16="http://schemas.microsoft.com/office/drawing/2014/main" id="{AD785504-DB1E-4C88-84CD-1654F8CB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2" name="image1.jpeg">
          <a:extLst>
            <a:ext uri="{FF2B5EF4-FFF2-40B4-BE49-F238E27FC236}">
              <a16:creationId xmlns:a16="http://schemas.microsoft.com/office/drawing/2014/main" id="{51C0B9E1-705C-4525-842A-0530D315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3" name="Picture 91572">
          <a:extLst>
            <a:ext uri="{FF2B5EF4-FFF2-40B4-BE49-F238E27FC236}">
              <a16:creationId xmlns:a16="http://schemas.microsoft.com/office/drawing/2014/main" id="{278963F8-A8CE-4E81-B498-2882FEBA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4" name="image1.jpeg">
          <a:extLst>
            <a:ext uri="{FF2B5EF4-FFF2-40B4-BE49-F238E27FC236}">
              <a16:creationId xmlns:a16="http://schemas.microsoft.com/office/drawing/2014/main" id="{610E2F1A-2DDC-4F11-8D58-82925207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5" name="Picture 91574">
          <a:extLst>
            <a:ext uri="{FF2B5EF4-FFF2-40B4-BE49-F238E27FC236}">
              <a16:creationId xmlns:a16="http://schemas.microsoft.com/office/drawing/2014/main" id="{AA61D804-55F7-47EB-B7C7-48CDE13FD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6" name="image1.jpeg">
          <a:extLst>
            <a:ext uri="{FF2B5EF4-FFF2-40B4-BE49-F238E27FC236}">
              <a16:creationId xmlns:a16="http://schemas.microsoft.com/office/drawing/2014/main" id="{3F19F80E-7C54-4E33-BC79-8FC0C84F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7" name="Picture 91576">
          <a:extLst>
            <a:ext uri="{FF2B5EF4-FFF2-40B4-BE49-F238E27FC236}">
              <a16:creationId xmlns:a16="http://schemas.microsoft.com/office/drawing/2014/main" id="{09BC9505-EA80-4868-AEE8-081A8561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8" name="image1.jpeg">
          <a:extLst>
            <a:ext uri="{FF2B5EF4-FFF2-40B4-BE49-F238E27FC236}">
              <a16:creationId xmlns:a16="http://schemas.microsoft.com/office/drawing/2014/main" id="{B2975106-F7F4-40CE-B998-3EF59E8B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9" name="Picture 91578">
          <a:extLst>
            <a:ext uri="{FF2B5EF4-FFF2-40B4-BE49-F238E27FC236}">
              <a16:creationId xmlns:a16="http://schemas.microsoft.com/office/drawing/2014/main" id="{F03FCB3C-631F-413B-A9D8-1A895A99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0" name="image1.jpeg">
          <a:extLst>
            <a:ext uri="{FF2B5EF4-FFF2-40B4-BE49-F238E27FC236}">
              <a16:creationId xmlns:a16="http://schemas.microsoft.com/office/drawing/2014/main" id="{9ED9842E-3203-4097-9DE7-BED0C5C4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1" name="Picture 91580">
          <a:extLst>
            <a:ext uri="{FF2B5EF4-FFF2-40B4-BE49-F238E27FC236}">
              <a16:creationId xmlns:a16="http://schemas.microsoft.com/office/drawing/2014/main" id="{A663F406-E269-467E-84AA-9AE5645E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2" name="image1.jpeg">
          <a:extLst>
            <a:ext uri="{FF2B5EF4-FFF2-40B4-BE49-F238E27FC236}">
              <a16:creationId xmlns:a16="http://schemas.microsoft.com/office/drawing/2014/main" id="{B0A7E795-8431-4957-9977-4B535CFC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3" name="Picture 91582">
          <a:extLst>
            <a:ext uri="{FF2B5EF4-FFF2-40B4-BE49-F238E27FC236}">
              <a16:creationId xmlns:a16="http://schemas.microsoft.com/office/drawing/2014/main" id="{26C8D505-5FCF-43A1-BDA6-55FA3ED7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4" name="image1.jpeg">
          <a:extLst>
            <a:ext uri="{FF2B5EF4-FFF2-40B4-BE49-F238E27FC236}">
              <a16:creationId xmlns:a16="http://schemas.microsoft.com/office/drawing/2014/main" id="{E19C7263-35F6-4C36-ADC7-65AD5D60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5" name="Picture 91584">
          <a:extLst>
            <a:ext uri="{FF2B5EF4-FFF2-40B4-BE49-F238E27FC236}">
              <a16:creationId xmlns:a16="http://schemas.microsoft.com/office/drawing/2014/main" id="{861EE2D0-DEAD-4369-B7AE-EC7387D4F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6" name="image1.jpeg">
          <a:extLst>
            <a:ext uri="{FF2B5EF4-FFF2-40B4-BE49-F238E27FC236}">
              <a16:creationId xmlns:a16="http://schemas.microsoft.com/office/drawing/2014/main" id="{C67EFA3F-F10E-4806-AD5F-94A82A2A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7" name="Picture 91586">
          <a:extLst>
            <a:ext uri="{FF2B5EF4-FFF2-40B4-BE49-F238E27FC236}">
              <a16:creationId xmlns:a16="http://schemas.microsoft.com/office/drawing/2014/main" id="{27E046C9-B01F-47F9-AA58-AACB25679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8" name="image1.jpeg">
          <a:extLst>
            <a:ext uri="{FF2B5EF4-FFF2-40B4-BE49-F238E27FC236}">
              <a16:creationId xmlns:a16="http://schemas.microsoft.com/office/drawing/2014/main" id="{6D948221-EECC-43D3-9236-0898DFAD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9" name="Picture 91588">
          <a:extLst>
            <a:ext uri="{FF2B5EF4-FFF2-40B4-BE49-F238E27FC236}">
              <a16:creationId xmlns:a16="http://schemas.microsoft.com/office/drawing/2014/main" id="{5E2C35B7-7102-41C9-BC1C-B1871D93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0" name="image1.jpeg">
          <a:extLst>
            <a:ext uri="{FF2B5EF4-FFF2-40B4-BE49-F238E27FC236}">
              <a16:creationId xmlns:a16="http://schemas.microsoft.com/office/drawing/2014/main" id="{9BB3E685-19C5-4342-BB65-8E2CC3E2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1" name="Picture 91590">
          <a:extLst>
            <a:ext uri="{FF2B5EF4-FFF2-40B4-BE49-F238E27FC236}">
              <a16:creationId xmlns:a16="http://schemas.microsoft.com/office/drawing/2014/main" id="{4C0899B4-98F0-496B-AE74-74BC1954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2" name="image1.jpeg">
          <a:extLst>
            <a:ext uri="{FF2B5EF4-FFF2-40B4-BE49-F238E27FC236}">
              <a16:creationId xmlns:a16="http://schemas.microsoft.com/office/drawing/2014/main" id="{948DF2C6-2F10-4D54-ACB7-E8B2BC8D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3" name="Picture 91592">
          <a:extLst>
            <a:ext uri="{FF2B5EF4-FFF2-40B4-BE49-F238E27FC236}">
              <a16:creationId xmlns:a16="http://schemas.microsoft.com/office/drawing/2014/main" id="{BB479D6A-A6D1-44BA-99F2-1437C64C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4" name="image1.jpeg">
          <a:extLst>
            <a:ext uri="{FF2B5EF4-FFF2-40B4-BE49-F238E27FC236}">
              <a16:creationId xmlns:a16="http://schemas.microsoft.com/office/drawing/2014/main" id="{48A4A3ED-CECE-43B2-AEC4-68792181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5" name="Picture 91594">
          <a:extLst>
            <a:ext uri="{FF2B5EF4-FFF2-40B4-BE49-F238E27FC236}">
              <a16:creationId xmlns:a16="http://schemas.microsoft.com/office/drawing/2014/main" id="{0C616BD8-1712-4AE6-BDBC-EE2567DE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6" name="image1.jpeg">
          <a:extLst>
            <a:ext uri="{FF2B5EF4-FFF2-40B4-BE49-F238E27FC236}">
              <a16:creationId xmlns:a16="http://schemas.microsoft.com/office/drawing/2014/main" id="{66637A7B-B389-425D-9479-140272E8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7" name="Picture 91596">
          <a:extLst>
            <a:ext uri="{FF2B5EF4-FFF2-40B4-BE49-F238E27FC236}">
              <a16:creationId xmlns:a16="http://schemas.microsoft.com/office/drawing/2014/main" id="{FDE0E15F-0F85-4AF9-B18C-859A46F7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8" name="image1.jpeg">
          <a:extLst>
            <a:ext uri="{FF2B5EF4-FFF2-40B4-BE49-F238E27FC236}">
              <a16:creationId xmlns:a16="http://schemas.microsoft.com/office/drawing/2014/main" id="{ADD73F2C-CCD8-4137-A58F-385D3588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9" name="Picture 91598">
          <a:extLst>
            <a:ext uri="{FF2B5EF4-FFF2-40B4-BE49-F238E27FC236}">
              <a16:creationId xmlns:a16="http://schemas.microsoft.com/office/drawing/2014/main" id="{E14BB2CA-EB59-4361-81AA-51583B3A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0" name="image1.jpeg">
          <a:extLst>
            <a:ext uri="{FF2B5EF4-FFF2-40B4-BE49-F238E27FC236}">
              <a16:creationId xmlns:a16="http://schemas.microsoft.com/office/drawing/2014/main" id="{BA82ECB9-2061-4F38-8468-A066F3D5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1" name="Picture 91600">
          <a:extLst>
            <a:ext uri="{FF2B5EF4-FFF2-40B4-BE49-F238E27FC236}">
              <a16:creationId xmlns:a16="http://schemas.microsoft.com/office/drawing/2014/main" id="{F192B275-2ECD-401C-9C47-AA9D9881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2" name="image1.jpeg">
          <a:extLst>
            <a:ext uri="{FF2B5EF4-FFF2-40B4-BE49-F238E27FC236}">
              <a16:creationId xmlns:a16="http://schemas.microsoft.com/office/drawing/2014/main" id="{E9D530E3-6157-4BA1-A862-F00DA5C9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3" name="Picture 91602">
          <a:extLst>
            <a:ext uri="{FF2B5EF4-FFF2-40B4-BE49-F238E27FC236}">
              <a16:creationId xmlns:a16="http://schemas.microsoft.com/office/drawing/2014/main" id="{937D9606-312F-43DA-90AC-624183F4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4" name="image1.jpeg">
          <a:extLst>
            <a:ext uri="{FF2B5EF4-FFF2-40B4-BE49-F238E27FC236}">
              <a16:creationId xmlns:a16="http://schemas.microsoft.com/office/drawing/2014/main" id="{F0E02738-471F-48DD-B5D7-CE25BC7B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5" name="Picture 91604">
          <a:extLst>
            <a:ext uri="{FF2B5EF4-FFF2-40B4-BE49-F238E27FC236}">
              <a16:creationId xmlns:a16="http://schemas.microsoft.com/office/drawing/2014/main" id="{04638C78-A030-4019-8841-83F8974D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6" name="image1.jpeg">
          <a:extLst>
            <a:ext uri="{FF2B5EF4-FFF2-40B4-BE49-F238E27FC236}">
              <a16:creationId xmlns:a16="http://schemas.microsoft.com/office/drawing/2014/main" id="{1D2CDF01-6AE1-4F9E-B835-18654E54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7" name="Picture 91606">
          <a:extLst>
            <a:ext uri="{FF2B5EF4-FFF2-40B4-BE49-F238E27FC236}">
              <a16:creationId xmlns:a16="http://schemas.microsoft.com/office/drawing/2014/main" id="{FCC2E00A-0061-4B94-9697-DA4A9EF9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8" name="image1.jpeg">
          <a:extLst>
            <a:ext uri="{FF2B5EF4-FFF2-40B4-BE49-F238E27FC236}">
              <a16:creationId xmlns:a16="http://schemas.microsoft.com/office/drawing/2014/main" id="{DA5E0A78-3D1C-4CF2-B416-90100308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9" name="Picture 91608">
          <a:extLst>
            <a:ext uri="{FF2B5EF4-FFF2-40B4-BE49-F238E27FC236}">
              <a16:creationId xmlns:a16="http://schemas.microsoft.com/office/drawing/2014/main" id="{5D5C5CBB-6FCA-4EB9-9225-1E1898E1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0" name="image1.jpeg">
          <a:extLst>
            <a:ext uri="{FF2B5EF4-FFF2-40B4-BE49-F238E27FC236}">
              <a16:creationId xmlns:a16="http://schemas.microsoft.com/office/drawing/2014/main" id="{C496A820-073E-464A-9F94-D229EEE5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1" name="Picture 91610">
          <a:extLst>
            <a:ext uri="{FF2B5EF4-FFF2-40B4-BE49-F238E27FC236}">
              <a16:creationId xmlns:a16="http://schemas.microsoft.com/office/drawing/2014/main" id="{EF74155C-B3E4-4CCC-9A5E-0CB999D4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2" name="image1.jpeg">
          <a:extLst>
            <a:ext uri="{FF2B5EF4-FFF2-40B4-BE49-F238E27FC236}">
              <a16:creationId xmlns:a16="http://schemas.microsoft.com/office/drawing/2014/main" id="{4F465D8A-3E4A-4D79-9F5B-A58F3D44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3" name="Picture 91612">
          <a:extLst>
            <a:ext uri="{FF2B5EF4-FFF2-40B4-BE49-F238E27FC236}">
              <a16:creationId xmlns:a16="http://schemas.microsoft.com/office/drawing/2014/main" id="{739E7F34-BA41-4172-98A2-80A35337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4" name="image1.jpeg">
          <a:extLst>
            <a:ext uri="{FF2B5EF4-FFF2-40B4-BE49-F238E27FC236}">
              <a16:creationId xmlns:a16="http://schemas.microsoft.com/office/drawing/2014/main" id="{7F73176B-4169-4CAC-83D9-E8B6FC40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5" name="Picture 91614">
          <a:extLst>
            <a:ext uri="{FF2B5EF4-FFF2-40B4-BE49-F238E27FC236}">
              <a16:creationId xmlns:a16="http://schemas.microsoft.com/office/drawing/2014/main" id="{8BC1EA7D-1D83-4C9C-B163-A9AFB953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6" name="image1.jpeg">
          <a:extLst>
            <a:ext uri="{FF2B5EF4-FFF2-40B4-BE49-F238E27FC236}">
              <a16:creationId xmlns:a16="http://schemas.microsoft.com/office/drawing/2014/main" id="{2C0C803B-9C42-47FD-A5C9-5946807B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7" name="Picture 91616">
          <a:extLst>
            <a:ext uri="{FF2B5EF4-FFF2-40B4-BE49-F238E27FC236}">
              <a16:creationId xmlns:a16="http://schemas.microsoft.com/office/drawing/2014/main" id="{62ADF694-223F-4113-9070-B355FC05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8" name="image1.jpeg">
          <a:extLst>
            <a:ext uri="{FF2B5EF4-FFF2-40B4-BE49-F238E27FC236}">
              <a16:creationId xmlns:a16="http://schemas.microsoft.com/office/drawing/2014/main" id="{287D8D19-FC44-4158-876E-AEF6AA74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9" name="Picture 91618">
          <a:extLst>
            <a:ext uri="{FF2B5EF4-FFF2-40B4-BE49-F238E27FC236}">
              <a16:creationId xmlns:a16="http://schemas.microsoft.com/office/drawing/2014/main" id="{BC1FFBD7-4FAC-41D8-9C75-62FED39B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0" name="image1.jpeg">
          <a:extLst>
            <a:ext uri="{FF2B5EF4-FFF2-40B4-BE49-F238E27FC236}">
              <a16:creationId xmlns:a16="http://schemas.microsoft.com/office/drawing/2014/main" id="{BA325C4B-CB7A-45DE-9CF6-1659748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1" name="Picture 91620">
          <a:extLst>
            <a:ext uri="{FF2B5EF4-FFF2-40B4-BE49-F238E27FC236}">
              <a16:creationId xmlns:a16="http://schemas.microsoft.com/office/drawing/2014/main" id="{2CAC082F-FA84-4BDF-AB75-38DF94D6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2" name="image1.jpeg">
          <a:extLst>
            <a:ext uri="{FF2B5EF4-FFF2-40B4-BE49-F238E27FC236}">
              <a16:creationId xmlns:a16="http://schemas.microsoft.com/office/drawing/2014/main" id="{A78B8936-A914-4803-B146-D490F94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3" name="Picture 91622">
          <a:extLst>
            <a:ext uri="{FF2B5EF4-FFF2-40B4-BE49-F238E27FC236}">
              <a16:creationId xmlns:a16="http://schemas.microsoft.com/office/drawing/2014/main" id="{8FFE07B5-B3AF-4188-BC08-E099885A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4" name="image1.jpeg">
          <a:extLst>
            <a:ext uri="{FF2B5EF4-FFF2-40B4-BE49-F238E27FC236}">
              <a16:creationId xmlns:a16="http://schemas.microsoft.com/office/drawing/2014/main" id="{743F59CB-3F11-4260-B404-A8C43054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5" name="Picture 91624">
          <a:extLst>
            <a:ext uri="{FF2B5EF4-FFF2-40B4-BE49-F238E27FC236}">
              <a16:creationId xmlns:a16="http://schemas.microsoft.com/office/drawing/2014/main" id="{923E7A51-CF07-4280-AE22-5C744D1A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6" name="image1.jpeg">
          <a:extLst>
            <a:ext uri="{FF2B5EF4-FFF2-40B4-BE49-F238E27FC236}">
              <a16:creationId xmlns:a16="http://schemas.microsoft.com/office/drawing/2014/main" id="{5C1977E4-1606-4D37-A7D5-1F35A76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7" name="Picture 91626">
          <a:extLst>
            <a:ext uri="{FF2B5EF4-FFF2-40B4-BE49-F238E27FC236}">
              <a16:creationId xmlns:a16="http://schemas.microsoft.com/office/drawing/2014/main" id="{DC4C7E08-E5CD-4190-AA36-24063C084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8" name="image1.jpeg">
          <a:extLst>
            <a:ext uri="{FF2B5EF4-FFF2-40B4-BE49-F238E27FC236}">
              <a16:creationId xmlns:a16="http://schemas.microsoft.com/office/drawing/2014/main" id="{4BEAEF0C-18FC-4C3D-B710-3BFC6233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9" name="Picture 91628">
          <a:extLst>
            <a:ext uri="{FF2B5EF4-FFF2-40B4-BE49-F238E27FC236}">
              <a16:creationId xmlns:a16="http://schemas.microsoft.com/office/drawing/2014/main" id="{9FCF5F01-DBF4-49B9-AC27-76778CCC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0" name="image1.jpeg">
          <a:extLst>
            <a:ext uri="{FF2B5EF4-FFF2-40B4-BE49-F238E27FC236}">
              <a16:creationId xmlns:a16="http://schemas.microsoft.com/office/drawing/2014/main" id="{F6992655-E1AD-421C-8279-9C0232E5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1" name="Picture 91630">
          <a:extLst>
            <a:ext uri="{FF2B5EF4-FFF2-40B4-BE49-F238E27FC236}">
              <a16:creationId xmlns:a16="http://schemas.microsoft.com/office/drawing/2014/main" id="{E7EB034C-63D8-4EB7-BA56-3E429F1B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2" name="image1.jpeg">
          <a:extLst>
            <a:ext uri="{FF2B5EF4-FFF2-40B4-BE49-F238E27FC236}">
              <a16:creationId xmlns:a16="http://schemas.microsoft.com/office/drawing/2014/main" id="{E4054E19-A3EB-45E3-A4A4-97A8EB62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3" name="Picture 91632">
          <a:extLst>
            <a:ext uri="{FF2B5EF4-FFF2-40B4-BE49-F238E27FC236}">
              <a16:creationId xmlns:a16="http://schemas.microsoft.com/office/drawing/2014/main" id="{3C224814-BEF6-46B0-9048-D829EB00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4" name="image1.jpeg">
          <a:extLst>
            <a:ext uri="{FF2B5EF4-FFF2-40B4-BE49-F238E27FC236}">
              <a16:creationId xmlns:a16="http://schemas.microsoft.com/office/drawing/2014/main" id="{FF217F46-2EBD-4075-8053-546BF82B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5" name="Picture 91634">
          <a:extLst>
            <a:ext uri="{FF2B5EF4-FFF2-40B4-BE49-F238E27FC236}">
              <a16:creationId xmlns:a16="http://schemas.microsoft.com/office/drawing/2014/main" id="{177DFD4F-EBAA-4769-AA21-073A77FD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6" name="image1.jpeg">
          <a:extLst>
            <a:ext uri="{FF2B5EF4-FFF2-40B4-BE49-F238E27FC236}">
              <a16:creationId xmlns:a16="http://schemas.microsoft.com/office/drawing/2014/main" id="{3C1F680C-66DC-40BE-8F4C-ECFA7DA4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7" name="Picture 91636">
          <a:extLst>
            <a:ext uri="{FF2B5EF4-FFF2-40B4-BE49-F238E27FC236}">
              <a16:creationId xmlns:a16="http://schemas.microsoft.com/office/drawing/2014/main" id="{FEABDE96-17E0-491D-B8C2-E664CB06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8" name="image1.jpeg">
          <a:extLst>
            <a:ext uri="{FF2B5EF4-FFF2-40B4-BE49-F238E27FC236}">
              <a16:creationId xmlns:a16="http://schemas.microsoft.com/office/drawing/2014/main" id="{11558E7F-9929-4ADD-918A-87E61774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9" name="Picture 91638">
          <a:extLst>
            <a:ext uri="{FF2B5EF4-FFF2-40B4-BE49-F238E27FC236}">
              <a16:creationId xmlns:a16="http://schemas.microsoft.com/office/drawing/2014/main" id="{1D236728-271A-4436-A654-99C6175B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0" name="image1.jpeg">
          <a:extLst>
            <a:ext uri="{FF2B5EF4-FFF2-40B4-BE49-F238E27FC236}">
              <a16:creationId xmlns:a16="http://schemas.microsoft.com/office/drawing/2014/main" id="{07C4FE40-65BD-435F-9D86-9D6F508B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1" name="Picture 91640">
          <a:extLst>
            <a:ext uri="{FF2B5EF4-FFF2-40B4-BE49-F238E27FC236}">
              <a16:creationId xmlns:a16="http://schemas.microsoft.com/office/drawing/2014/main" id="{11D0AB79-D43C-48F9-9B3C-7C338403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2" name="image1.jpeg">
          <a:extLst>
            <a:ext uri="{FF2B5EF4-FFF2-40B4-BE49-F238E27FC236}">
              <a16:creationId xmlns:a16="http://schemas.microsoft.com/office/drawing/2014/main" id="{9C622765-B29B-4652-A38E-9CBF3AA7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3" name="Picture 91642">
          <a:extLst>
            <a:ext uri="{FF2B5EF4-FFF2-40B4-BE49-F238E27FC236}">
              <a16:creationId xmlns:a16="http://schemas.microsoft.com/office/drawing/2014/main" id="{E8D510C6-AE6F-4119-AC9A-A4796389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4" name="image1.jpeg">
          <a:extLst>
            <a:ext uri="{FF2B5EF4-FFF2-40B4-BE49-F238E27FC236}">
              <a16:creationId xmlns:a16="http://schemas.microsoft.com/office/drawing/2014/main" id="{CCF7841A-1F69-4BB3-B4C0-1499C8EB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5" name="Picture 91644">
          <a:extLst>
            <a:ext uri="{FF2B5EF4-FFF2-40B4-BE49-F238E27FC236}">
              <a16:creationId xmlns:a16="http://schemas.microsoft.com/office/drawing/2014/main" id="{51B9395C-2DB1-4C5B-A7E3-8D1BEED2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6" name="image1.jpeg">
          <a:extLst>
            <a:ext uri="{FF2B5EF4-FFF2-40B4-BE49-F238E27FC236}">
              <a16:creationId xmlns:a16="http://schemas.microsoft.com/office/drawing/2014/main" id="{A6F5B129-0B20-44B5-AC55-59802561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7" name="Picture 91646">
          <a:extLst>
            <a:ext uri="{FF2B5EF4-FFF2-40B4-BE49-F238E27FC236}">
              <a16:creationId xmlns:a16="http://schemas.microsoft.com/office/drawing/2014/main" id="{7B1C256C-5DE3-4CF4-BC24-3AA11AB1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8" name="image1.jpeg">
          <a:extLst>
            <a:ext uri="{FF2B5EF4-FFF2-40B4-BE49-F238E27FC236}">
              <a16:creationId xmlns:a16="http://schemas.microsoft.com/office/drawing/2014/main" id="{E7B561C4-15D9-48D8-B02B-EBD9F52A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9" name="Picture 91648">
          <a:extLst>
            <a:ext uri="{FF2B5EF4-FFF2-40B4-BE49-F238E27FC236}">
              <a16:creationId xmlns:a16="http://schemas.microsoft.com/office/drawing/2014/main" id="{09F50809-9E08-4A7D-97D4-2FA0AA11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0" name="image1.jpeg">
          <a:extLst>
            <a:ext uri="{FF2B5EF4-FFF2-40B4-BE49-F238E27FC236}">
              <a16:creationId xmlns:a16="http://schemas.microsoft.com/office/drawing/2014/main" id="{C4242891-5CBB-4F2E-B58E-625C856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1" name="Picture 91650">
          <a:extLst>
            <a:ext uri="{FF2B5EF4-FFF2-40B4-BE49-F238E27FC236}">
              <a16:creationId xmlns:a16="http://schemas.microsoft.com/office/drawing/2014/main" id="{AD87E1C3-A51E-4AC8-B63A-BDF44BB9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2" name="image1.jpeg">
          <a:extLst>
            <a:ext uri="{FF2B5EF4-FFF2-40B4-BE49-F238E27FC236}">
              <a16:creationId xmlns:a16="http://schemas.microsoft.com/office/drawing/2014/main" id="{07BB0754-949D-4544-9939-249AC734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3" name="Picture 91652">
          <a:extLst>
            <a:ext uri="{FF2B5EF4-FFF2-40B4-BE49-F238E27FC236}">
              <a16:creationId xmlns:a16="http://schemas.microsoft.com/office/drawing/2014/main" id="{0D7FCD86-B931-4D9C-BBDF-D3E136B8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4" name="image1.jpeg">
          <a:extLst>
            <a:ext uri="{FF2B5EF4-FFF2-40B4-BE49-F238E27FC236}">
              <a16:creationId xmlns:a16="http://schemas.microsoft.com/office/drawing/2014/main" id="{64FE91DD-F920-41A1-A7CA-0FFA2277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5" name="Picture 91654">
          <a:extLst>
            <a:ext uri="{FF2B5EF4-FFF2-40B4-BE49-F238E27FC236}">
              <a16:creationId xmlns:a16="http://schemas.microsoft.com/office/drawing/2014/main" id="{C139E4FF-BAEF-476C-A08C-44620CB3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6" name="image1.jpeg">
          <a:extLst>
            <a:ext uri="{FF2B5EF4-FFF2-40B4-BE49-F238E27FC236}">
              <a16:creationId xmlns:a16="http://schemas.microsoft.com/office/drawing/2014/main" id="{DCD4DDC7-4598-4BFE-B44E-FDD3633D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7" name="Picture 91656">
          <a:extLst>
            <a:ext uri="{FF2B5EF4-FFF2-40B4-BE49-F238E27FC236}">
              <a16:creationId xmlns:a16="http://schemas.microsoft.com/office/drawing/2014/main" id="{CDA36337-77C3-4FEA-88FA-6EE82D25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8" name="image1.jpeg">
          <a:extLst>
            <a:ext uri="{FF2B5EF4-FFF2-40B4-BE49-F238E27FC236}">
              <a16:creationId xmlns:a16="http://schemas.microsoft.com/office/drawing/2014/main" id="{CC7FB776-C217-479E-A06D-E3E5B39A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9" name="Picture 91658">
          <a:extLst>
            <a:ext uri="{FF2B5EF4-FFF2-40B4-BE49-F238E27FC236}">
              <a16:creationId xmlns:a16="http://schemas.microsoft.com/office/drawing/2014/main" id="{B8939805-5F6D-4B4B-B332-2F9F0949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0" name="image1.jpeg">
          <a:extLst>
            <a:ext uri="{FF2B5EF4-FFF2-40B4-BE49-F238E27FC236}">
              <a16:creationId xmlns:a16="http://schemas.microsoft.com/office/drawing/2014/main" id="{4822AA7D-2178-49E0-BEFF-AD08A048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1" name="Picture 91660">
          <a:extLst>
            <a:ext uri="{FF2B5EF4-FFF2-40B4-BE49-F238E27FC236}">
              <a16:creationId xmlns:a16="http://schemas.microsoft.com/office/drawing/2014/main" id="{17AE5E0B-C2E0-4C30-8E5D-678B3ED8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2" name="image1.jpeg">
          <a:extLst>
            <a:ext uri="{FF2B5EF4-FFF2-40B4-BE49-F238E27FC236}">
              <a16:creationId xmlns:a16="http://schemas.microsoft.com/office/drawing/2014/main" id="{CF37B525-2432-447C-B37E-7BD02FBB0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3" name="Picture 91662">
          <a:extLst>
            <a:ext uri="{FF2B5EF4-FFF2-40B4-BE49-F238E27FC236}">
              <a16:creationId xmlns:a16="http://schemas.microsoft.com/office/drawing/2014/main" id="{B156DE4D-D174-4D6E-8CEF-C5F46628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4" name="image1.jpeg">
          <a:extLst>
            <a:ext uri="{FF2B5EF4-FFF2-40B4-BE49-F238E27FC236}">
              <a16:creationId xmlns:a16="http://schemas.microsoft.com/office/drawing/2014/main" id="{C1168987-C703-4F2D-9FD7-CDBB07E7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5" name="Picture 91664">
          <a:extLst>
            <a:ext uri="{FF2B5EF4-FFF2-40B4-BE49-F238E27FC236}">
              <a16:creationId xmlns:a16="http://schemas.microsoft.com/office/drawing/2014/main" id="{990267FC-3B5F-40F6-8CEF-3673B660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6" name="image1.jpeg">
          <a:extLst>
            <a:ext uri="{FF2B5EF4-FFF2-40B4-BE49-F238E27FC236}">
              <a16:creationId xmlns:a16="http://schemas.microsoft.com/office/drawing/2014/main" id="{C47D234C-DAA4-41AD-9ADE-0AB31436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7" name="Picture 91666">
          <a:extLst>
            <a:ext uri="{FF2B5EF4-FFF2-40B4-BE49-F238E27FC236}">
              <a16:creationId xmlns:a16="http://schemas.microsoft.com/office/drawing/2014/main" id="{C85C3567-FED3-4291-894B-F2CDFAC8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8" name="image1.jpeg">
          <a:extLst>
            <a:ext uri="{FF2B5EF4-FFF2-40B4-BE49-F238E27FC236}">
              <a16:creationId xmlns:a16="http://schemas.microsoft.com/office/drawing/2014/main" id="{97090BFA-2DFA-4AF1-B5A4-79D8EC27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9" name="Picture 91668">
          <a:extLst>
            <a:ext uri="{FF2B5EF4-FFF2-40B4-BE49-F238E27FC236}">
              <a16:creationId xmlns:a16="http://schemas.microsoft.com/office/drawing/2014/main" id="{786DA7E1-F68E-41D2-9DB3-30CF5C81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0" name="image1.jpeg">
          <a:extLst>
            <a:ext uri="{FF2B5EF4-FFF2-40B4-BE49-F238E27FC236}">
              <a16:creationId xmlns:a16="http://schemas.microsoft.com/office/drawing/2014/main" id="{B08982D7-BBFF-4567-A266-BD14C2A2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1" name="Picture 91670">
          <a:extLst>
            <a:ext uri="{FF2B5EF4-FFF2-40B4-BE49-F238E27FC236}">
              <a16:creationId xmlns:a16="http://schemas.microsoft.com/office/drawing/2014/main" id="{928D78AF-71C6-429F-9D2F-BC5B3710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2" name="image1.jpeg">
          <a:extLst>
            <a:ext uri="{FF2B5EF4-FFF2-40B4-BE49-F238E27FC236}">
              <a16:creationId xmlns:a16="http://schemas.microsoft.com/office/drawing/2014/main" id="{B78ADB1A-340A-4430-AD7E-07992363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3" name="Picture 91672">
          <a:extLst>
            <a:ext uri="{FF2B5EF4-FFF2-40B4-BE49-F238E27FC236}">
              <a16:creationId xmlns:a16="http://schemas.microsoft.com/office/drawing/2014/main" id="{0A753F87-2587-45E1-B98C-B2558C731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4" name="image1.jpeg">
          <a:extLst>
            <a:ext uri="{FF2B5EF4-FFF2-40B4-BE49-F238E27FC236}">
              <a16:creationId xmlns:a16="http://schemas.microsoft.com/office/drawing/2014/main" id="{7EA732AC-D308-4166-9B30-4CF1645ED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5" name="Picture 91674">
          <a:extLst>
            <a:ext uri="{FF2B5EF4-FFF2-40B4-BE49-F238E27FC236}">
              <a16:creationId xmlns:a16="http://schemas.microsoft.com/office/drawing/2014/main" id="{DD6E77DF-FB0F-4C3D-8C4A-1B327DA7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6" name="image1.jpeg">
          <a:extLst>
            <a:ext uri="{FF2B5EF4-FFF2-40B4-BE49-F238E27FC236}">
              <a16:creationId xmlns:a16="http://schemas.microsoft.com/office/drawing/2014/main" id="{8B395148-B80D-424E-821A-1A8057FF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7" name="Picture 91676">
          <a:extLst>
            <a:ext uri="{FF2B5EF4-FFF2-40B4-BE49-F238E27FC236}">
              <a16:creationId xmlns:a16="http://schemas.microsoft.com/office/drawing/2014/main" id="{35E4B98E-5DDC-4B12-82DB-56879EEB1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8" name="image1.jpeg">
          <a:extLst>
            <a:ext uri="{FF2B5EF4-FFF2-40B4-BE49-F238E27FC236}">
              <a16:creationId xmlns:a16="http://schemas.microsoft.com/office/drawing/2014/main" id="{A66868EA-821A-470E-96E1-248858D17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9" name="Picture 91678">
          <a:extLst>
            <a:ext uri="{FF2B5EF4-FFF2-40B4-BE49-F238E27FC236}">
              <a16:creationId xmlns:a16="http://schemas.microsoft.com/office/drawing/2014/main" id="{BF8628A6-5CCE-47A9-8243-416088094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0" name="image1.jpeg">
          <a:extLst>
            <a:ext uri="{FF2B5EF4-FFF2-40B4-BE49-F238E27FC236}">
              <a16:creationId xmlns:a16="http://schemas.microsoft.com/office/drawing/2014/main" id="{AF3FCB54-B9DC-4AAD-A8D6-0A66A5CB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1" name="Picture 91680">
          <a:extLst>
            <a:ext uri="{FF2B5EF4-FFF2-40B4-BE49-F238E27FC236}">
              <a16:creationId xmlns:a16="http://schemas.microsoft.com/office/drawing/2014/main" id="{0D81FDF9-41E0-4E91-9C03-059359AA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2" name="image1.jpeg">
          <a:extLst>
            <a:ext uri="{FF2B5EF4-FFF2-40B4-BE49-F238E27FC236}">
              <a16:creationId xmlns:a16="http://schemas.microsoft.com/office/drawing/2014/main" id="{ECAA8F2D-E6F7-4078-ACB6-2E4E9D08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3" name="Picture 91682">
          <a:extLst>
            <a:ext uri="{FF2B5EF4-FFF2-40B4-BE49-F238E27FC236}">
              <a16:creationId xmlns:a16="http://schemas.microsoft.com/office/drawing/2014/main" id="{C058889A-A494-434F-B691-79493B5D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4" name="image1.jpeg">
          <a:extLst>
            <a:ext uri="{FF2B5EF4-FFF2-40B4-BE49-F238E27FC236}">
              <a16:creationId xmlns:a16="http://schemas.microsoft.com/office/drawing/2014/main" id="{CDC6E778-5168-4AD1-A185-D741830D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5" name="Picture 91684">
          <a:extLst>
            <a:ext uri="{FF2B5EF4-FFF2-40B4-BE49-F238E27FC236}">
              <a16:creationId xmlns:a16="http://schemas.microsoft.com/office/drawing/2014/main" id="{B44829A6-467D-4334-B6EC-E3CD469F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6" name="image1.jpeg">
          <a:extLst>
            <a:ext uri="{FF2B5EF4-FFF2-40B4-BE49-F238E27FC236}">
              <a16:creationId xmlns:a16="http://schemas.microsoft.com/office/drawing/2014/main" id="{8A229565-A3AA-4F8C-8B68-24B8D615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7" name="Picture 91686">
          <a:extLst>
            <a:ext uri="{FF2B5EF4-FFF2-40B4-BE49-F238E27FC236}">
              <a16:creationId xmlns:a16="http://schemas.microsoft.com/office/drawing/2014/main" id="{1ED66F48-88E2-4C06-8B2E-1E0A8903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8" name="image1.jpeg">
          <a:extLst>
            <a:ext uri="{FF2B5EF4-FFF2-40B4-BE49-F238E27FC236}">
              <a16:creationId xmlns:a16="http://schemas.microsoft.com/office/drawing/2014/main" id="{F009DCB7-6B96-42B5-8545-70407F24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9" name="Picture 91688">
          <a:extLst>
            <a:ext uri="{FF2B5EF4-FFF2-40B4-BE49-F238E27FC236}">
              <a16:creationId xmlns:a16="http://schemas.microsoft.com/office/drawing/2014/main" id="{2BB00B69-30A2-4F3A-A42F-F5467A08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0" name="image1.jpeg">
          <a:extLst>
            <a:ext uri="{FF2B5EF4-FFF2-40B4-BE49-F238E27FC236}">
              <a16:creationId xmlns:a16="http://schemas.microsoft.com/office/drawing/2014/main" id="{FEFEBF9A-441F-4D55-A298-A1C2CF9F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1" name="Picture 91690">
          <a:extLst>
            <a:ext uri="{FF2B5EF4-FFF2-40B4-BE49-F238E27FC236}">
              <a16:creationId xmlns:a16="http://schemas.microsoft.com/office/drawing/2014/main" id="{A8DF7B25-55CA-4457-B6B1-018C9BEC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2" name="image1.jpeg">
          <a:extLst>
            <a:ext uri="{FF2B5EF4-FFF2-40B4-BE49-F238E27FC236}">
              <a16:creationId xmlns:a16="http://schemas.microsoft.com/office/drawing/2014/main" id="{27DF2D7B-FA90-420C-BA0B-27F24AD05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3" name="Picture 91692">
          <a:extLst>
            <a:ext uri="{FF2B5EF4-FFF2-40B4-BE49-F238E27FC236}">
              <a16:creationId xmlns:a16="http://schemas.microsoft.com/office/drawing/2014/main" id="{E9745F2C-91EC-42DB-BAE2-1023F206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4" name="image1.jpeg">
          <a:extLst>
            <a:ext uri="{FF2B5EF4-FFF2-40B4-BE49-F238E27FC236}">
              <a16:creationId xmlns:a16="http://schemas.microsoft.com/office/drawing/2014/main" id="{5C252EB5-572A-4FB9-B46F-F34B0188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5" name="Picture 91694">
          <a:extLst>
            <a:ext uri="{FF2B5EF4-FFF2-40B4-BE49-F238E27FC236}">
              <a16:creationId xmlns:a16="http://schemas.microsoft.com/office/drawing/2014/main" id="{DA37BEC3-676E-4E93-98B6-1993083C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6" name="image1.jpeg">
          <a:extLst>
            <a:ext uri="{FF2B5EF4-FFF2-40B4-BE49-F238E27FC236}">
              <a16:creationId xmlns:a16="http://schemas.microsoft.com/office/drawing/2014/main" id="{469E4031-258F-4F71-9D04-6789C65B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7" name="Picture 91696">
          <a:extLst>
            <a:ext uri="{FF2B5EF4-FFF2-40B4-BE49-F238E27FC236}">
              <a16:creationId xmlns:a16="http://schemas.microsoft.com/office/drawing/2014/main" id="{A6137BF0-50B2-4EF6-A10E-9204DB83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8" name="image1.jpeg">
          <a:extLst>
            <a:ext uri="{FF2B5EF4-FFF2-40B4-BE49-F238E27FC236}">
              <a16:creationId xmlns:a16="http://schemas.microsoft.com/office/drawing/2014/main" id="{FFE06C7E-8F20-4788-BAFD-D5EFEE67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9" name="Picture 91698">
          <a:extLst>
            <a:ext uri="{FF2B5EF4-FFF2-40B4-BE49-F238E27FC236}">
              <a16:creationId xmlns:a16="http://schemas.microsoft.com/office/drawing/2014/main" id="{4BD325FE-1086-4AA0-8F74-DA39C76A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0" name="image1.jpeg">
          <a:extLst>
            <a:ext uri="{FF2B5EF4-FFF2-40B4-BE49-F238E27FC236}">
              <a16:creationId xmlns:a16="http://schemas.microsoft.com/office/drawing/2014/main" id="{B61A26D9-D3B4-4719-8845-6DA13562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1" name="Picture 91700">
          <a:extLst>
            <a:ext uri="{FF2B5EF4-FFF2-40B4-BE49-F238E27FC236}">
              <a16:creationId xmlns:a16="http://schemas.microsoft.com/office/drawing/2014/main" id="{88DD7FD3-10D7-4200-8051-AFD670D1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2" name="image1.jpeg">
          <a:extLst>
            <a:ext uri="{FF2B5EF4-FFF2-40B4-BE49-F238E27FC236}">
              <a16:creationId xmlns:a16="http://schemas.microsoft.com/office/drawing/2014/main" id="{CE719717-42F2-4F84-81E1-9BEFA699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3" name="Picture 91702">
          <a:extLst>
            <a:ext uri="{FF2B5EF4-FFF2-40B4-BE49-F238E27FC236}">
              <a16:creationId xmlns:a16="http://schemas.microsoft.com/office/drawing/2014/main" id="{22031361-EEB5-4A1E-9BFF-532AB9FFD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4" name="image1.jpeg">
          <a:extLst>
            <a:ext uri="{FF2B5EF4-FFF2-40B4-BE49-F238E27FC236}">
              <a16:creationId xmlns:a16="http://schemas.microsoft.com/office/drawing/2014/main" id="{E9D89CB8-7CBF-4251-AB13-AE0D82484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5" name="Picture 91704">
          <a:extLst>
            <a:ext uri="{FF2B5EF4-FFF2-40B4-BE49-F238E27FC236}">
              <a16:creationId xmlns:a16="http://schemas.microsoft.com/office/drawing/2014/main" id="{7F1A8784-41A7-4322-A58A-D0AFBE00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6" name="image1.jpeg">
          <a:extLst>
            <a:ext uri="{FF2B5EF4-FFF2-40B4-BE49-F238E27FC236}">
              <a16:creationId xmlns:a16="http://schemas.microsoft.com/office/drawing/2014/main" id="{A553BF6D-CF11-4CD4-B33F-52E98821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7" name="Picture 91706">
          <a:extLst>
            <a:ext uri="{FF2B5EF4-FFF2-40B4-BE49-F238E27FC236}">
              <a16:creationId xmlns:a16="http://schemas.microsoft.com/office/drawing/2014/main" id="{7FBE732A-67AB-43FC-9C9A-7B3A2D33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8" name="image1.jpeg">
          <a:extLst>
            <a:ext uri="{FF2B5EF4-FFF2-40B4-BE49-F238E27FC236}">
              <a16:creationId xmlns:a16="http://schemas.microsoft.com/office/drawing/2014/main" id="{4C267565-7817-4BA2-B305-E0F4E596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9" name="Picture 91708">
          <a:extLst>
            <a:ext uri="{FF2B5EF4-FFF2-40B4-BE49-F238E27FC236}">
              <a16:creationId xmlns:a16="http://schemas.microsoft.com/office/drawing/2014/main" id="{D3B35F3D-E331-433A-BE9B-36926224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0" name="image1.jpeg">
          <a:extLst>
            <a:ext uri="{FF2B5EF4-FFF2-40B4-BE49-F238E27FC236}">
              <a16:creationId xmlns:a16="http://schemas.microsoft.com/office/drawing/2014/main" id="{5BBB91D5-4D30-4D8A-9B1E-77A4AFCF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1" name="Picture 91710">
          <a:extLst>
            <a:ext uri="{FF2B5EF4-FFF2-40B4-BE49-F238E27FC236}">
              <a16:creationId xmlns:a16="http://schemas.microsoft.com/office/drawing/2014/main" id="{E851428A-2AE5-405A-9A74-01FC07DD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2" name="image1.jpeg">
          <a:extLst>
            <a:ext uri="{FF2B5EF4-FFF2-40B4-BE49-F238E27FC236}">
              <a16:creationId xmlns:a16="http://schemas.microsoft.com/office/drawing/2014/main" id="{E6402A9A-E10D-4D8D-BD62-BC79DEC0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3" name="Picture 91712">
          <a:extLst>
            <a:ext uri="{FF2B5EF4-FFF2-40B4-BE49-F238E27FC236}">
              <a16:creationId xmlns:a16="http://schemas.microsoft.com/office/drawing/2014/main" id="{1245C317-969F-4117-871A-FFAA96940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4" name="image1.jpeg">
          <a:extLst>
            <a:ext uri="{FF2B5EF4-FFF2-40B4-BE49-F238E27FC236}">
              <a16:creationId xmlns:a16="http://schemas.microsoft.com/office/drawing/2014/main" id="{C45025D6-510A-4F64-9C15-18AA5FEB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5" name="Picture 91714">
          <a:extLst>
            <a:ext uri="{FF2B5EF4-FFF2-40B4-BE49-F238E27FC236}">
              <a16:creationId xmlns:a16="http://schemas.microsoft.com/office/drawing/2014/main" id="{792E7297-CB9A-4E76-BE3B-04C3A021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6" name="image1.jpeg">
          <a:extLst>
            <a:ext uri="{FF2B5EF4-FFF2-40B4-BE49-F238E27FC236}">
              <a16:creationId xmlns:a16="http://schemas.microsoft.com/office/drawing/2014/main" id="{06FDC719-6650-40CC-9690-FA9F86F5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7" name="Picture 91716">
          <a:extLst>
            <a:ext uri="{FF2B5EF4-FFF2-40B4-BE49-F238E27FC236}">
              <a16:creationId xmlns:a16="http://schemas.microsoft.com/office/drawing/2014/main" id="{EC7B0FC7-8CC9-4AC0-9263-D944CE8DB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8" name="image1.jpeg">
          <a:extLst>
            <a:ext uri="{FF2B5EF4-FFF2-40B4-BE49-F238E27FC236}">
              <a16:creationId xmlns:a16="http://schemas.microsoft.com/office/drawing/2014/main" id="{817EAE7F-76C4-432E-B020-51837DDC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9" name="Picture 91718">
          <a:extLst>
            <a:ext uri="{FF2B5EF4-FFF2-40B4-BE49-F238E27FC236}">
              <a16:creationId xmlns:a16="http://schemas.microsoft.com/office/drawing/2014/main" id="{5D9A0306-066F-42CB-B2A1-BFD9977C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0" name="image1.jpeg">
          <a:extLst>
            <a:ext uri="{FF2B5EF4-FFF2-40B4-BE49-F238E27FC236}">
              <a16:creationId xmlns:a16="http://schemas.microsoft.com/office/drawing/2014/main" id="{BB971026-B20D-417B-97C4-38596EEA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1" name="Picture 91720">
          <a:extLst>
            <a:ext uri="{FF2B5EF4-FFF2-40B4-BE49-F238E27FC236}">
              <a16:creationId xmlns:a16="http://schemas.microsoft.com/office/drawing/2014/main" id="{2A5032B6-3A7F-4B64-B854-1AFD74F4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2" name="image1.jpeg">
          <a:extLst>
            <a:ext uri="{FF2B5EF4-FFF2-40B4-BE49-F238E27FC236}">
              <a16:creationId xmlns:a16="http://schemas.microsoft.com/office/drawing/2014/main" id="{F6583E4F-1C8F-4C1A-B8BB-C3FAD567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3" name="Picture 91722">
          <a:extLst>
            <a:ext uri="{FF2B5EF4-FFF2-40B4-BE49-F238E27FC236}">
              <a16:creationId xmlns:a16="http://schemas.microsoft.com/office/drawing/2014/main" id="{B220F892-410E-45EC-9266-4FFF3A4C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4" name="image1.jpeg">
          <a:extLst>
            <a:ext uri="{FF2B5EF4-FFF2-40B4-BE49-F238E27FC236}">
              <a16:creationId xmlns:a16="http://schemas.microsoft.com/office/drawing/2014/main" id="{72E1A057-EEF3-4480-B5C6-4F15824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5" name="Picture 91724">
          <a:extLst>
            <a:ext uri="{FF2B5EF4-FFF2-40B4-BE49-F238E27FC236}">
              <a16:creationId xmlns:a16="http://schemas.microsoft.com/office/drawing/2014/main" id="{BDF80E3B-255B-43E0-9DB7-CBA31B7E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6" name="image1.jpeg">
          <a:extLst>
            <a:ext uri="{FF2B5EF4-FFF2-40B4-BE49-F238E27FC236}">
              <a16:creationId xmlns:a16="http://schemas.microsoft.com/office/drawing/2014/main" id="{23E99042-3BF4-4E64-88B6-76F4595F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7" name="Picture 91726">
          <a:extLst>
            <a:ext uri="{FF2B5EF4-FFF2-40B4-BE49-F238E27FC236}">
              <a16:creationId xmlns:a16="http://schemas.microsoft.com/office/drawing/2014/main" id="{B7E0501C-9FE1-48CC-9E0E-B99BF859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8" name="image1.jpeg">
          <a:extLst>
            <a:ext uri="{FF2B5EF4-FFF2-40B4-BE49-F238E27FC236}">
              <a16:creationId xmlns:a16="http://schemas.microsoft.com/office/drawing/2014/main" id="{CF1E4741-42A4-4407-9CF2-BA378033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9" name="Picture 91728">
          <a:extLst>
            <a:ext uri="{FF2B5EF4-FFF2-40B4-BE49-F238E27FC236}">
              <a16:creationId xmlns:a16="http://schemas.microsoft.com/office/drawing/2014/main" id="{3D121AAF-3459-45E5-9C8D-BE19AEB1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0" name="image1.jpeg">
          <a:extLst>
            <a:ext uri="{FF2B5EF4-FFF2-40B4-BE49-F238E27FC236}">
              <a16:creationId xmlns:a16="http://schemas.microsoft.com/office/drawing/2014/main" id="{19447AC7-C550-446C-BB8C-CFFC00EE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1" name="Picture 91730">
          <a:extLst>
            <a:ext uri="{FF2B5EF4-FFF2-40B4-BE49-F238E27FC236}">
              <a16:creationId xmlns:a16="http://schemas.microsoft.com/office/drawing/2014/main" id="{4770688A-0CBA-440C-8D9E-9837CA7F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2" name="image1.jpeg">
          <a:extLst>
            <a:ext uri="{FF2B5EF4-FFF2-40B4-BE49-F238E27FC236}">
              <a16:creationId xmlns:a16="http://schemas.microsoft.com/office/drawing/2014/main" id="{41DB0416-34C8-42EB-A2D6-9090024C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3" name="Picture 91732">
          <a:extLst>
            <a:ext uri="{FF2B5EF4-FFF2-40B4-BE49-F238E27FC236}">
              <a16:creationId xmlns:a16="http://schemas.microsoft.com/office/drawing/2014/main" id="{F5A62C4F-CDE1-4E86-843A-032F3D53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4" name="image1.jpeg">
          <a:extLst>
            <a:ext uri="{FF2B5EF4-FFF2-40B4-BE49-F238E27FC236}">
              <a16:creationId xmlns:a16="http://schemas.microsoft.com/office/drawing/2014/main" id="{DDEAAD7A-0865-45E1-8531-48DDD165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5" name="Picture 91734">
          <a:extLst>
            <a:ext uri="{FF2B5EF4-FFF2-40B4-BE49-F238E27FC236}">
              <a16:creationId xmlns:a16="http://schemas.microsoft.com/office/drawing/2014/main" id="{80CB9F08-A2BA-4C64-951B-59641FFF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6" name="image1.jpeg">
          <a:extLst>
            <a:ext uri="{FF2B5EF4-FFF2-40B4-BE49-F238E27FC236}">
              <a16:creationId xmlns:a16="http://schemas.microsoft.com/office/drawing/2014/main" id="{2226959D-154D-408A-A24C-E67FD9F3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7" name="Picture 91736">
          <a:extLst>
            <a:ext uri="{FF2B5EF4-FFF2-40B4-BE49-F238E27FC236}">
              <a16:creationId xmlns:a16="http://schemas.microsoft.com/office/drawing/2014/main" id="{D0275DD4-9683-48A0-BC1D-B4CD4A43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8" name="image1.jpeg">
          <a:extLst>
            <a:ext uri="{FF2B5EF4-FFF2-40B4-BE49-F238E27FC236}">
              <a16:creationId xmlns:a16="http://schemas.microsoft.com/office/drawing/2014/main" id="{D8F9D546-D3E9-46AB-BFAF-6BD655CC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9" name="Picture 91738">
          <a:extLst>
            <a:ext uri="{FF2B5EF4-FFF2-40B4-BE49-F238E27FC236}">
              <a16:creationId xmlns:a16="http://schemas.microsoft.com/office/drawing/2014/main" id="{7C07F92E-1D97-4E1D-93C4-0E60E485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0" name="image1.jpeg">
          <a:extLst>
            <a:ext uri="{FF2B5EF4-FFF2-40B4-BE49-F238E27FC236}">
              <a16:creationId xmlns:a16="http://schemas.microsoft.com/office/drawing/2014/main" id="{32373283-13DE-4D5D-8C1F-23335836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1" name="Picture 91740">
          <a:extLst>
            <a:ext uri="{FF2B5EF4-FFF2-40B4-BE49-F238E27FC236}">
              <a16:creationId xmlns:a16="http://schemas.microsoft.com/office/drawing/2014/main" id="{2F7D7632-A123-4645-8165-3742442A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2" name="image1.jpeg">
          <a:extLst>
            <a:ext uri="{FF2B5EF4-FFF2-40B4-BE49-F238E27FC236}">
              <a16:creationId xmlns:a16="http://schemas.microsoft.com/office/drawing/2014/main" id="{DD63E1F7-D1E5-4948-84D8-4C478F05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3" name="Picture 91742">
          <a:extLst>
            <a:ext uri="{FF2B5EF4-FFF2-40B4-BE49-F238E27FC236}">
              <a16:creationId xmlns:a16="http://schemas.microsoft.com/office/drawing/2014/main" id="{52448909-196D-4818-88F6-BFEA9530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4" name="image1.jpeg">
          <a:extLst>
            <a:ext uri="{FF2B5EF4-FFF2-40B4-BE49-F238E27FC236}">
              <a16:creationId xmlns:a16="http://schemas.microsoft.com/office/drawing/2014/main" id="{5A43BD1B-8728-44B6-8329-87718F88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5" name="Picture 91744">
          <a:extLst>
            <a:ext uri="{FF2B5EF4-FFF2-40B4-BE49-F238E27FC236}">
              <a16:creationId xmlns:a16="http://schemas.microsoft.com/office/drawing/2014/main" id="{7F33C2FF-8CE6-4DD8-BADD-3F978BF7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6" name="image1.jpeg">
          <a:extLst>
            <a:ext uri="{FF2B5EF4-FFF2-40B4-BE49-F238E27FC236}">
              <a16:creationId xmlns:a16="http://schemas.microsoft.com/office/drawing/2014/main" id="{B87EDF88-1A09-45F2-920B-EC546C51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7" name="Picture 91746">
          <a:extLst>
            <a:ext uri="{FF2B5EF4-FFF2-40B4-BE49-F238E27FC236}">
              <a16:creationId xmlns:a16="http://schemas.microsoft.com/office/drawing/2014/main" id="{4CC3CB6A-9B82-4423-88C6-B8217672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8" name="image1.jpeg">
          <a:extLst>
            <a:ext uri="{FF2B5EF4-FFF2-40B4-BE49-F238E27FC236}">
              <a16:creationId xmlns:a16="http://schemas.microsoft.com/office/drawing/2014/main" id="{58CF3BA3-7EC2-45EA-80C7-A6BBAB65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9" name="Picture 91748">
          <a:extLst>
            <a:ext uri="{FF2B5EF4-FFF2-40B4-BE49-F238E27FC236}">
              <a16:creationId xmlns:a16="http://schemas.microsoft.com/office/drawing/2014/main" id="{F5126641-1FCF-4053-8C0E-DEEE67AEB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0" name="image1.jpeg">
          <a:extLst>
            <a:ext uri="{FF2B5EF4-FFF2-40B4-BE49-F238E27FC236}">
              <a16:creationId xmlns:a16="http://schemas.microsoft.com/office/drawing/2014/main" id="{6E0B4491-C22F-4B10-B12B-CD8DE155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1" name="Picture 91750">
          <a:extLst>
            <a:ext uri="{FF2B5EF4-FFF2-40B4-BE49-F238E27FC236}">
              <a16:creationId xmlns:a16="http://schemas.microsoft.com/office/drawing/2014/main" id="{7875F686-5B84-429F-8745-CEF65AAD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2" name="image1.jpeg">
          <a:extLst>
            <a:ext uri="{FF2B5EF4-FFF2-40B4-BE49-F238E27FC236}">
              <a16:creationId xmlns:a16="http://schemas.microsoft.com/office/drawing/2014/main" id="{1CE75248-6425-404F-B3D7-B3FA64D4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3" name="Picture 91752">
          <a:extLst>
            <a:ext uri="{FF2B5EF4-FFF2-40B4-BE49-F238E27FC236}">
              <a16:creationId xmlns:a16="http://schemas.microsoft.com/office/drawing/2014/main" id="{88F41B89-8631-4BF0-BBE3-1852B7E4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4" name="image1.jpeg">
          <a:extLst>
            <a:ext uri="{FF2B5EF4-FFF2-40B4-BE49-F238E27FC236}">
              <a16:creationId xmlns:a16="http://schemas.microsoft.com/office/drawing/2014/main" id="{EF429A6A-BEC1-4E59-88A3-E0E24DDF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5" name="Picture 91754">
          <a:extLst>
            <a:ext uri="{FF2B5EF4-FFF2-40B4-BE49-F238E27FC236}">
              <a16:creationId xmlns:a16="http://schemas.microsoft.com/office/drawing/2014/main" id="{6B789E30-A4A9-455C-BD7D-94017356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6" name="image1.jpeg">
          <a:extLst>
            <a:ext uri="{FF2B5EF4-FFF2-40B4-BE49-F238E27FC236}">
              <a16:creationId xmlns:a16="http://schemas.microsoft.com/office/drawing/2014/main" id="{58600072-9F1C-4C3A-873A-3C565D31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7" name="Picture 91756">
          <a:extLst>
            <a:ext uri="{FF2B5EF4-FFF2-40B4-BE49-F238E27FC236}">
              <a16:creationId xmlns:a16="http://schemas.microsoft.com/office/drawing/2014/main" id="{19D7BA25-F2B7-40A9-8591-8B12B497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8" name="image1.jpeg">
          <a:extLst>
            <a:ext uri="{FF2B5EF4-FFF2-40B4-BE49-F238E27FC236}">
              <a16:creationId xmlns:a16="http://schemas.microsoft.com/office/drawing/2014/main" id="{B84DAB2E-BC9F-4486-97DE-B192C0FA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9" name="Picture 91758">
          <a:extLst>
            <a:ext uri="{FF2B5EF4-FFF2-40B4-BE49-F238E27FC236}">
              <a16:creationId xmlns:a16="http://schemas.microsoft.com/office/drawing/2014/main" id="{F1775726-DC12-4108-AE99-A5A9CF53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0" name="image1.jpeg">
          <a:extLst>
            <a:ext uri="{FF2B5EF4-FFF2-40B4-BE49-F238E27FC236}">
              <a16:creationId xmlns:a16="http://schemas.microsoft.com/office/drawing/2014/main" id="{46FBD048-F803-4E3D-ABD5-35242012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1" name="Picture 91760">
          <a:extLst>
            <a:ext uri="{FF2B5EF4-FFF2-40B4-BE49-F238E27FC236}">
              <a16:creationId xmlns:a16="http://schemas.microsoft.com/office/drawing/2014/main" id="{D8387617-F30B-4B5D-A719-12764A7D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2" name="image1.jpeg">
          <a:extLst>
            <a:ext uri="{FF2B5EF4-FFF2-40B4-BE49-F238E27FC236}">
              <a16:creationId xmlns:a16="http://schemas.microsoft.com/office/drawing/2014/main" id="{9CB6011E-458C-4922-8B0E-6033A0BA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3" name="Picture 91762">
          <a:extLst>
            <a:ext uri="{FF2B5EF4-FFF2-40B4-BE49-F238E27FC236}">
              <a16:creationId xmlns:a16="http://schemas.microsoft.com/office/drawing/2014/main" id="{E7D46362-E31D-4562-92CC-E2D76388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4" name="image1.jpeg">
          <a:extLst>
            <a:ext uri="{FF2B5EF4-FFF2-40B4-BE49-F238E27FC236}">
              <a16:creationId xmlns:a16="http://schemas.microsoft.com/office/drawing/2014/main" id="{6FA6000F-71FB-4D63-8105-681E394B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5" name="Picture 91764">
          <a:extLst>
            <a:ext uri="{FF2B5EF4-FFF2-40B4-BE49-F238E27FC236}">
              <a16:creationId xmlns:a16="http://schemas.microsoft.com/office/drawing/2014/main" id="{0D4470DD-AA8D-4725-8159-0953E263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6" name="image1.jpeg">
          <a:extLst>
            <a:ext uri="{FF2B5EF4-FFF2-40B4-BE49-F238E27FC236}">
              <a16:creationId xmlns:a16="http://schemas.microsoft.com/office/drawing/2014/main" id="{94108318-3DED-4E2D-A736-ECDFC4CA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7" name="Picture 91766">
          <a:extLst>
            <a:ext uri="{FF2B5EF4-FFF2-40B4-BE49-F238E27FC236}">
              <a16:creationId xmlns:a16="http://schemas.microsoft.com/office/drawing/2014/main" id="{9007B765-CD6D-4DA6-BBE4-32E54B1A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8" name="image1.jpeg">
          <a:extLst>
            <a:ext uri="{FF2B5EF4-FFF2-40B4-BE49-F238E27FC236}">
              <a16:creationId xmlns:a16="http://schemas.microsoft.com/office/drawing/2014/main" id="{6FAAE10E-8E7E-42CD-867C-3335C069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9" name="Picture 91768">
          <a:extLst>
            <a:ext uri="{FF2B5EF4-FFF2-40B4-BE49-F238E27FC236}">
              <a16:creationId xmlns:a16="http://schemas.microsoft.com/office/drawing/2014/main" id="{47A92869-0736-4D51-9E5B-1D4B9331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0" name="image1.jpeg">
          <a:extLst>
            <a:ext uri="{FF2B5EF4-FFF2-40B4-BE49-F238E27FC236}">
              <a16:creationId xmlns:a16="http://schemas.microsoft.com/office/drawing/2014/main" id="{A0A8D15D-F101-40F5-8DBA-A5BF0875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1" name="Picture 91770">
          <a:extLst>
            <a:ext uri="{FF2B5EF4-FFF2-40B4-BE49-F238E27FC236}">
              <a16:creationId xmlns:a16="http://schemas.microsoft.com/office/drawing/2014/main" id="{69C64292-37EB-42E0-AA77-D66C10AA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2" name="image1.jpeg">
          <a:extLst>
            <a:ext uri="{FF2B5EF4-FFF2-40B4-BE49-F238E27FC236}">
              <a16:creationId xmlns:a16="http://schemas.microsoft.com/office/drawing/2014/main" id="{9A37FE10-0ADC-4716-B213-E8398C59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3" name="Picture 91772">
          <a:extLst>
            <a:ext uri="{FF2B5EF4-FFF2-40B4-BE49-F238E27FC236}">
              <a16:creationId xmlns:a16="http://schemas.microsoft.com/office/drawing/2014/main" id="{CDECC74B-D37C-4601-8AE4-CEB14C81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4" name="image1.jpeg">
          <a:extLst>
            <a:ext uri="{FF2B5EF4-FFF2-40B4-BE49-F238E27FC236}">
              <a16:creationId xmlns:a16="http://schemas.microsoft.com/office/drawing/2014/main" id="{349A6195-CA80-4C98-846E-8D0CB52B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5" name="Picture 91774">
          <a:extLst>
            <a:ext uri="{FF2B5EF4-FFF2-40B4-BE49-F238E27FC236}">
              <a16:creationId xmlns:a16="http://schemas.microsoft.com/office/drawing/2014/main" id="{7807B003-58E6-4015-B490-54C55E3E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6" name="image1.jpeg">
          <a:extLst>
            <a:ext uri="{FF2B5EF4-FFF2-40B4-BE49-F238E27FC236}">
              <a16:creationId xmlns:a16="http://schemas.microsoft.com/office/drawing/2014/main" id="{F8F2CA7B-7E35-48EC-AA73-4496EBE2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7" name="Picture 91776">
          <a:extLst>
            <a:ext uri="{FF2B5EF4-FFF2-40B4-BE49-F238E27FC236}">
              <a16:creationId xmlns:a16="http://schemas.microsoft.com/office/drawing/2014/main" id="{EDCFE854-8F83-446C-BB9F-0705DA45A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8" name="image1.jpeg">
          <a:extLst>
            <a:ext uri="{FF2B5EF4-FFF2-40B4-BE49-F238E27FC236}">
              <a16:creationId xmlns:a16="http://schemas.microsoft.com/office/drawing/2014/main" id="{26D7C327-DFD3-49E2-BAA9-9FADC85D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9" name="Picture 91778">
          <a:extLst>
            <a:ext uri="{FF2B5EF4-FFF2-40B4-BE49-F238E27FC236}">
              <a16:creationId xmlns:a16="http://schemas.microsoft.com/office/drawing/2014/main" id="{9691451C-D274-4026-9C38-B0B581F6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80" name="image1.jpeg">
          <a:extLst>
            <a:ext uri="{FF2B5EF4-FFF2-40B4-BE49-F238E27FC236}">
              <a16:creationId xmlns:a16="http://schemas.microsoft.com/office/drawing/2014/main" id="{652A37BD-625C-43C2-8D61-6FBEF1EA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81" name="Picture 91780">
          <a:extLst>
            <a:ext uri="{FF2B5EF4-FFF2-40B4-BE49-F238E27FC236}">
              <a16:creationId xmlns:a16="http://schemas.microsoft.com/office/drawing/2014/main" id="{ED06174B-33AA-444B-ABF8-D7B64091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82" name="image1.jpeg">
          <a:extLst>
            <a:ext uri="{FF2B5EF4-FFF2-40B4-BE49-F238E27FC236}">
              <a16:creationId xmlns:a16="http://schemas.microsoft.com/office/drawing/2014/main" id="{308AFD2C-4FA0-4E47-AEA4-0FECE9A0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83" name="Picture 91782">
          <a:extLst>
            <a:ext uri="{FF2B5EF4-FFF2-40B4-BE49-F238E27FC236}">
              <a16:creationId xmlns:a16="http://schemas.microsoft.com/office/drawing/2014/main" id="{0F176AC6-7081-47D0-B86B-749654C0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84" name="image1.jpeg">
          <a:extLst>
            <a:ext uri="{FF2B5EF4-FFF2-40B4-BE49-F238E27FC236}">
              <a16:creationId xmlns:a16="http://schemas.microsoft.com/office/drawing/2014/main" id="{1B5BABE3-3703-4D32-AAC2-7318C971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85" name="Picture 91784">
          <a:extLst>
            <a:ext uri="{FF2B5EF4-FFF2-40B4-BE49-F238E27FC236}">
              <a16:creationId xmlns:a16="http://schemas.microsoft.com/office/drawing/2014/main" id="{EC96FB4A-3F5E-46B2-BD3F-EFFE0AC5B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86" name="image1.jpeg">
          <a:extLst>
            <a:ext uri="{FF2B5EF4-FFF2-40B4-BE49-F238E27FC236}">
              <a16:creationId xmlns:a16="http://schemas.microsoft.com/office/drawing/2014/main" id="{D077E5D4-CC6E-4B2A-9F50-6924AAAD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87" name="Picture 91786">
          <a:extLst>
            <a:ext uri="{FF2B5EF4-FFF2-40B4-BE49-F238E27FC236}">
              <a16:creationId xmlns:a16="http://schemas.microsoft.com/office/drawing/2014/main" id="{CF921B2E-12E8-46B7-B702-E2788024B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88" name="image1.jpeg">
          <a:extLst>
            <a:ext uri="{FF2B5EF4-FFF2-40B4-BE49-F238E27FC236}">
              <a16:creationId xmlns:a16="http://schemas.microsoft.com/office/drawing/2014/main" id="{CF703DC8-326C-48FD-8091-5D39BB4B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89" name="Picture 91788">
          <a:extLst>
            <a:ext uri="{FF2B5EF4-FFF2-40B4-BE49-F238E27FC236}">
              <a16:creationId xmlns:a16="http://schemas.microsoft.com/office/drawing/2014/main" id="{891F2582-77A7-43D4-B88F-EF54638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90" name="image1.jpeg">
          <a:extLst>
            <a:ext uri="{FF2B5EF4-FFF2-40B4-BE49-F238E27FC236}">
              <a16:creationId xmlns:a16="http://schemas.microsoft.com/office/drawing/2014/main" id="{1A4D88C4-64B6-4EF0-9C5D-44F815E3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91" name="Picture 91790">
          <a:extLst>
            <a:ext uri="{FF2B5EF4-FFF2-40B4-BE49-F238E27FC236}">
              <a16:creationId xmlns:a16="http://schemas.microsoft.com/office/drawing/2014/main" id="{277EA98D-8BFE-4EF5-8FEE-404FF0793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92" name="image1.jpeg">
          <a:extLst>
            <a:ext uri="{FF2B5EF4-FFF2-40B4-BE49-F238E27FC236}">
              <a16:creationId xmlns:a16="http://schemas.microsoft.com/office/drawing/2014/main" id="{0BF0511E-850C-42A9-B226-E0132ACF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93" name="Picture 91792">
          <a:extLst>
            <a:ext uri="{FF2B5EF4-FFF2-40B4-BE49-F238E27FC236}">
              <a16:creationId xmlns:a16="http://schemas.microsoft.com/office/drawing/2014/main" id="{65AE6B6B-4E39-47B2-A113-DFB550840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94" name="image1.jpeg">
          <a:extLst>
            <a:ext uri="{FF2B5EF4-FFF2-40B4-BE49-F238E27FC236}">
              <a16:creationId xmlns:a16="http://schemas.microsoft.com/office/drawing/2014/main" id="{49C0FD0C-2C09-4CB1-9247-200FEFA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95" name="Picture 91794">
          <a:extLst>
            <a:ext uri="{FF2B5EF4-FFF2-40B4-BE49-F238E27FC236}">
              <a16:creationId xmlns:a16="http://schemas.microsoft.com/office/drawing/2014/main" id="{DD43D815-3997-406D-80E6-F9C67A0A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96" name="image1.jpeg">
          <a:extLst>
            <a:ext uri="{FF2B5EF4-FFF2-40B4-BE49-F238E27FC236}">
              <a16:creationId xmlns:a16="http://schemas.microsoft.com/office/drawing/2014/main" id="{C76BD77E-3DB6-4E1D-8020-A573F0EE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97" name="Picture 91796">
          <a:extLst>
            <a:ext uri="{FF2B5EF4-FFF2-40B4-BE49-F238E27FC236}">
              <a16:creationId xmlns:a16="http://schemas.microsoft.com/office/drawing/2014/main" id="{553F867D-F467-4ACF-A506-78A4F2AF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98" name="image1.jpeg">
          <a:extLst>
            <a:ext uri="{FF2B5EF4-FFF2-40B4-BE49-F238E27FC236}">
              <a16:creationId xmlns:a16="http://schemas.microsoft.com/office/drawing/2014/main" id="{6EF6A184-F4F1-4ECE-B196-448A4F6B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99" name="Picture 91798">
          <a:extLst>
            <a:ext uri="{FF2B5EF4-FFF2-40B4-BE49-F238E27FC236}">
              <a16:creationId xmlns:a16="http://schemas.microsoft.com/office/drawing/2014/main" id="{81BC8916-6B0E-4B28-B2DC-803C287F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00" name="image1.jpeg">
          <a:extLst>
            <a:ext uri="{FF2B5EF4-FFF2-40B4-BE49-F238E27FC236}">
              <a16:creationId xmlns:a16="http://schemas.microsoft.com/office/drawing/2014/main" id="{84AD2901-2AE3-4FFE-BFA3-3182CBF3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01" name="Picture 91800">
          <a:extLst>
            <a:ext uri="{FF2B5EF4-FFF2-40B4-BE49-F238E27FC236}">
              <a16:creationId xmlns:a16="http://schemas.microsoft.com/office/drawing/2014/main" id="{1D740FC0-C060-4809-84F7-15B9D722F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02" name="image1.jpeg">
          <a:extLst>
            <a:ext uri="{FF2B5EF4-FFF2-40B4-BE49-F238E27FC236}">
              <a16:creationId xmlns:a16="http://schemas.microsoft.com/office/drawing/2014/main" id="{81F36F01-F0C6-4388-9AF7-B560F1F6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03" name="Picture 91802">
          <a:extLst>
            <a:ext uri="{FF2B5EF4-FFF2-40B4-BE49-F238E27FC236}">
              <a16:creationId xmlns:a16="http://schemas.microsoft.com/office/drawing/2014/main" id="{80198101-B1D2-455D-8CD6-D92A8BA4F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04" name="image1.jpeg">
          <a:extLst>
            <a:ext uri="{FF2B5EF4-FFF2-40B4-BE49-F238E27FC236}">
              <a16:creationId xmlns:a16="http://schemas.microsoft.com/office/drawing/2014/main" id="{0B4C46B2-E0A2-43B6-93FE-F6AD975C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05" name="Picture 91804">
          <a:extLst>
            <a:ext uri="{FF2B5EF4-FFF2-40B4-BE49-F238E27FC236}">
              <a16:creationId xmlns:a16="http://schemas.microsoft.com/office/drawing/2014/main" id="{19089109-4C2B-4E4F-828D-52761E5A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06" name="image1.jpeg">
          <a:extLst>
            <a:ext uri="{FF2B5EF4-FFF2-40B4-BE49-F238E27FC236}">
              <a16:creationId xmlns:a16="http://schemas.microsoft.com/office/drawing/2014/main" id="{D6ED427D-086F-4347-86AB-A7712082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07" name="Picture 91806">
          <a:extLst>
            <a:ext uri="{FF2B5EF4-FFF2-40B4-BE49-F238E27FC236}">
              <a16:creationId xmlns:a16="http://schemas.microsoft.com/office/drawing/2014/main" id="{DD74BFB4-752E-4F0B-BBE3-28BFCAD94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08" name="image1.jpeg">
          <a:extLst>
            <a:ext uri="{FF2B5EF4-FFF2-40B4-BE49-F238E27FC236}">
              <a16:creationId xmlns:a16="http://schemas.microsoft.com/office/drawing/2014/main" id="{B74D3EAF-DC83-4529-BC1B-836CC298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09" name="Picture 91808">
          <a:extLst>
            <a:ext uri="{FF2B5EF4-FFF2-40B4-BE49-F238E27FC236}">
              <a16:creationId xmlns:a16="http://schemas.microsoft.com/office/drawing/2014/main" id="{54EB04F4-0591-4B96-980F-3B7FF5D6E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10" name="image1.jpeg">
          <a:extLst>
            <a:ext uri="{FF2B5EF4-FFF2-40B4-BE49-F238E27FC236}">
              <a16:creationId xmlns:a16="http://schemas.microsoft.com/office/drawing/2014/main" id="{5F1BFEF9-244B-4CA8-8141-3161D7F2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11" name="Picture 91810">
          <a:extLst>
            <a:ext uri="{FF2B5EF4-FFF2-40B4-BE49-F238E27FC236}">
              <a16:creationId xmlns:a16="http://schemas.microsoft.com/office/drawing/2014/main" id="{8866434D-15FD-4CB1-ADF3-8E71F1F4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12" name="image1.jpeg">
          <a:extLst>
            <a:ext uri="{FF2B5EF4-FFF2-40B4-BE49-F238E27FC236}">
              <a16:creationId xmlns:a16="http://schemas.microsoft.com/office/drawing/2014/main" id="{B9C4A1BE-FB9E-48BE-A984-83036E8F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13" name="Picture 91812">
          <a:extLst>
            <a:ext uri="{FF2B5EF4-FFF2-40B4-BE49-F238E27FC236}">
              <a16:creationId xmlns:a16="http://schemas.microsoft.com/office/drawing/2014/main" id="{349A462C-6300-4732-98EB-C77C37CE2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14" name="image1.jpeg">
          <a:extLst>
            <a:ext uri="{FF2B5EF4-FFF2-40B4-BE49-F238E27FC236}">
              <a16:creationId xmlns:a16="http://schemas.microsoft.com/office/drawing/2014/main" id="{0EDAE372-4B16-4EB3-9434-C30A364F6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15" name="Picture 91814">
          <a:extLst>
            <a:ext uri="{FF2B5EF4-FFF2-40B4-BE49-F238E27FC236}">
              <a16:creationId xmlns:a16="http://schemas.microsoft.com/office/drawing/2014/main" id="{2EE932C2-81E7-4F4D-8A64-6EBD0041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16" name="image1.jpeg">
          <a:extLst>
            <a:ext uri="{FF2B5EF4-FFF2-40B4-BE49-F238E27FC236}">
              <a16:creationId xmlns:a16="http://schemas.microsoft.com/office/drawing/2014/main" id="{F4C2601D-DEB7-4C05-8C69-BF9E22FD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17" name="Picture 91816">
          <a:extLst>
            <a:ext uri="{FF2B5EF4-FFF2-40B4-BE49-F238E27FC236}">
              <a16:creationId xmlns:a16="http://schemas.microsoft.com/office/drawing/2014/main" id="{B6154978-2B74-4888-B908-EFD75180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18" name="image1.jpeg">
          <a:extLst>
            <a:ext uri="{FF2B5EF4-FFF2-40B4-BE49-F238E27FC236}">
              <a16:creationId xmlns:a16="http://schemas.microsoft.com/office/drawing/2014/main" id="{04368664-71F2-4AB4-A39F-12BE8CC3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19" name="Picture 91818">
          <a:extLst>
            <a:ext uri="{FF2B5EF4-FFF2-40B4-BE49-F238E27FC236}">
              <a16:creationId xmlns:a16="http://schemas.microsoft.com/office/drawing/2014/main" id="{B96B32C2-4759-455B-827B-161E43C8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20" name="image1.jpeg">
          <a:extLst>
            <a:ext uri="{FF2B5EF4-FFF2-40B4-BE49-F238E27FC236}">
              <a16:creationId xmlns:a16="http://schemas.microsoft.com/office/drawing/2014/main" id="{FC61DA99-2688-4A0F-8972-6D4167E2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21" name="Picture 91820">
          <a:extLst>
            <a:ext uri="{FF2B5EF4-FFF2-40B4-BE49-F238E27FC236}">
              <a16:creationId xmlns:a16="http://schemas.microsoft.com/office/drawing/2014/main" id="{7CBCCA78-A0F5-405D-A340-5B0154AE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22" name="image1.jpeg">
          <a:extLst>
            <a:ext uri="{FF2B5EF4-FFF2-40B4-BE49-F238E27FC236}">
              <a16:creationId xmlns:a16="http://schemas.microsoft.com/office/drawing/2014/main" id="{9856BC31-1BA7-47A1-B114-16C2B62C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23" name="Picture 91822">
          <a:extLst>
            <a:ext uri="{FF2B5EF4-FFF2-40B4-BE49-F238E27FC236}">
              <a16:creationId xmlns:a16="http://schemas.microsoft.com/office/drawing/2014/main" id="{4A10894F-1B14-4BC1-82C9-6F7F1CD5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24" name="image1.jpeg">
          <a:extLst>
            <a:ext uri="{FF2B5EF4-FFF2-40B4-BE49-F238E27FC236}">
              <a16:creationId xmlns:a16="http://schemas.microsoft.com/office/drawing/2014/main" id="{FAD64F60-BE75-4FA0-ADBD-39AF5DB1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25" name="Picture 91824">
          <a:extLst>
            <a:ext uri="{FF2B5EF4-FFF2-40B4-BE49-F238E27FC236}">
              <a16:creationId xmlns:a16="http://schemas.microsoft.com/office/drawing/2014/main" id="{4101FC65-9200-4535-B265-BB682061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26" name="image1.jpeg">
          <a:extLst>
            <a:ext uri="{FF2B5EF4-FFF2-40B4-BE49-F238E27FC236}">
              <a16:creationId xmlns:a16="http://schemas.microsoft.com/office/drawing/2014/main" id="{0DF432D4-6D85-4D35-9BD4-A214D249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27" name="Picture 91826">
          <a:extLst>
            <a:ext uri="{FF2B5EF4-FFF2-40B4-BE49-F238E27FC236}">
              <a16:creationId xmlns:a16="http://schemas.microsoft.com/office/drawing/2014/main" id="{4B6F6EF9-2065-4A68-82B0-8BF4AD84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28" name="image1.jpeg">
          <a:extLst>
            <a:ext uri="{FF2B5EF4-FFF2-40B4-BE49-F238E27FC236}">
              <a16:creationId xmlns:a16="http://schemas.microsoft.com/office/drawing/2014/main" id="{AFBDA418-ED76-42A0-AE3B-67613110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29" name="Picture 91828">
          <a:extLst>
            <a:ext uri="{FF2B5EF4-FFF2-40B4-BE49-F238E27FC236}">
              <a16:creationId xmlns:a16="http://schemas.microsoft.com/office/drawing/2014/main" id="{D3CC82C0-209D-4E8F-A397-8BD4DFA7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30" name="image1.jpeg">
          <a:extLst>
            <a:ext uri="{FF2B5EF4-FFF2-40B4-BE49-F238E27FC236}">
              <a16:creationId xmlns:a16="http://schemas.microsoft.com/office/drawing/2014/main" id="{15625C03-46C2-4410-B97E-DDFCFDC7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31" name="Picture 91830">
          <a:extLst>
            <a:ext uri="{FF2B5EF4-FFF2-40B4-BE49-F238E27FC236}">
              <a16:creationId xmlns:a16="http://schemas.microsoft.com/office/drawing/2014/main" id="{ABC2D835-A421-4CB1-B830-71832778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32" name="image1.jpeg">
          <a:extLst>
            <a:ext uri="{FF2B5EF4-FFF2-40B4-BE49-F238E27FC236}">
              <a16:creationId xmlns:a16="http://schemas.microsoft.com/office/drawing/2014/main" id="{72A44C75-BADC-48FE-B725-9370661F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33" name="Picture 91832">
          <a:extLst>
            <a:ext uri="{FF2B5EF4-FFF2-40B4-BE49-F238E27FC236}">
              <a16:creationId xmlns:a16="http://schemas.microsoft.com/office/drawing/2014/main" id="{F5A5F84D-B0AE-4106-ACAE-8E733746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34" name="image1.jpeg">
          <a:extLst>
            <a:ext uri="{FF2B5EF4-FFF2-40B4-BE49-F238E27FC236}">
              <a16:creationId xmlns:a16="http://schemas.microsoft.com/office/drawing/2014/main" id="{977816D5-C390-4066-A3A1-5F377CD9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35" name="Picture 91834">
          <a:extLst>
            <a:ext uri="{FF2B5EF4-FFF2-40B4-BE49-F238E27FC236}">
              <a16:creationId xmlns:a16="http://schemas.microsoft.com/office/drawing/2014/main" id="{3FD8F00A-201F-45BB-82FE-6AE2A5EDA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36" name="image1.jpeg">
          <a:extLst>
            <a:ext uri="{FF2B5EF4-FFF2-40B4-BE49-F238E27FC236}">
              <a16:creationId xmlns:a16="http://schemas.microsoft.com/office/drawing/2014/main" id="{0DF01A06-2EF8-462A-9308-F350F846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37" name="Picture 91836">
          <a:extLst>
            <a:ext uri="{FF2B5EF4-FFF2-40B4-BE49-F238E27FC236}">
              <a16:creationId xmlns:a16="http://schemas.microsoft.com/office/drawing/2014/main" id="{53381C94-A151-4CF0-9465-5BA762EF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38" name="image1.jpeg">
          <a:extLst>
            <a:ext uri="{FF2B5EF4-FFF2-40B4-BE49-F238E27FC236}">
              <a16:creationId xmlns:a16="http://schemas.microsoft.com/office/drawing/2014/main" id="{E3A067C8-B422-4D2F-8F77-7E9872043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39" name="Picture 91838">
          <a:extLst>
            <a:ext uri="{FF2B5EF4-FFF2-40B4-BE49-F238E27FC236}">
              <a16:creationId xmlns:a16="http://schemas.microsoft.com/office/drawing/2014/main" id="{726A34E2-772B-4084-87DF-6F277FFD0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40" name="image1.jpeg">
          <a:extLst>
            <a:ext uri="{FF2B5EF4-FFF2-40B4-BE49-F238E27FC236}">
              <a16:creationId xmlns:a16="http://schemas.microsoft.com/office/drawing/2014/main" id="{F9FC3733-9332-43E1-902F-54B488B0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41" name="Picture 91840">
          <a:extLst>
            <a:ext uri="{FF2B5EF4-FFF2-40B4-BE49-F238E27FC236}">
              <a16:creationId xmlns:a16="http://schemas.microsoft.com/office/drawing/2014/main" id="{82C63252-C18A-42A9-A13A-79DC1BBB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42" name="image1.jpeg">
          <a:extLst>
            <a:ext uri="{FF2B5EF4-FFF2-40B4-BE49-F238E27FC236}">
              <a16:creationId xmlns:a16="http://schemas.microsoft.com/office/drawing/2014/main" id="{D3B3262B-38C9-47CE-9442-9C566E0C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43" name="Picture 91842">
          <a:extLst>
            <a:ext uri="{FF2B5EF4-FFF2-40B4-BE49-F238E27FC236}">
              <a16:creationId xmlns:a16="http://schemas.microsoft.com/office/drawing/2014/main" id="{FD008A8E-BDAB-4869-8698-CF3A9E62A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44" name="image1.jpeg">
          <a:extLst>
            <a:ext uri="{FF2B5EF4-FFF2-40B4-BE49-F238E27FC236}">
              <a16:creationId xmlns:a16="http://schemas.microsoft.com/office/drawing/2014/main" id="{798DF57A-FD46-486E-A09A-80EE620F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45" name="Picture 91844">
          <a:extLst>
            <a:ext uri="{FF2B5EF4-FFF2-40B4-BE49-F238E27FC236}">
              <a16:creationId xmlns:a16="http://schemas.microsoft.com/office/drawing/2014/main" id="{2E488838-B0BB-4D21-8364-BCEF90EDA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46" name="image1.jpeg">
          <a:extLst>
            <a:ext uri="{FF2B5EF4-FFF2-40B4-BE49-F238E27FC236}">
              <a16:creationId xmlns:a16="http://schemas.microsoft.com/office/drawing/2014/main" id="{09DAFCFA-0362-41BC-A0DB-AD1837647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47" name="Picture 91846">
          <a:extLst>
            <a:ext uri="{FF2B5EF4-FFF2-40B4-BE49-F238E27FC236}">
              <a16:creationId xmlns:a16="http://schemas.microsoft.com/office/drawing/2014/main" id="{BBCD3F99-8634-45F3-BFA8-ED6CE6DB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48" name="image1.jpeg">
          <a:extLst>
            <a:ext uri="{FF2B5EF4-FFF2-40B4-BE49-F238E27FC236}">
              <a16:creationId xmlns:a16="http://schemas.microsoft.com/office/drawing/2014/main" id="{FBF0037D-8B38-46BE-963F-A65029B8C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49" name="Picture 91848">
          <a:extLst>
            <a:ext uri="{FF2B5EF4-FFF2-40B4-BE49-F238E27FC236}">
              <a16:creationId xmlns:a16="http://schemas.microsoft.com/office/drawing/2014/main" id="{5BA8A474-4A42-4024-A4E4-C3B9BF433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50" name="image1.jpeg">
          <a:extLst>
            <a:ext uri="{FF2B5EF4-FFF2-40B4-BE49-F238E27FC236}">
              <a16:creationId xmlns:a16="http://schemas.microsoft.com/office/drawing/2014/main" id="{7B12AD7E-0EDE-432E-971D-CAB7FA87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51" name="Picture 91850">
          <a:extLst>
            <a:ext uri="{FF2B5EF4-FFF2-40B4-BE49-F238E27FC236}">
              <a16:creationId xmlns:a16="http://schemas.microsoft.com/office/drawing/2014/main" id="{7FDEC796-305C-4FA6-98C2-10881C83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52" name="image1.jpeg">
          <a:extLst>
            <a:ext uri="{FF2B5EF4-FFF2-40B4-BE49-F238E27FC236}">
              <a16:creationId xmlns:a16="http://schemas.microsoft.com/office/drawing/2014/main" id="{1D1A9BB0-013C-41EC-B9C2-E9F004D1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53" name="Picture 91852">
          <a:extLst>
            <a:ext uri="{FF2B5EF4-FFF2-40B4-BE49-F238E27FC236}">
              <a16:creationId xmlns:a16="http://schemas.microsoft.com/office/drawing/2014/main" id="{42979E3B-752F-4CBF-BE94-92EF40A4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54" name="image1.jpeg">
          <a:extLst>
            <a:ext uri="{FF2B5EF4-FFF2-40B4-BE49-F238E27FC236}">
              <a16:creationId xmlns:a16="http://schemas.microsoft.com/office/drawing/2014/main" id="{1FCB430D-7BA1-4B83-81C6-4150E850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55" name="Picture 91854">
          <a:extLst>
            <a:ext uri="{FF2B5EF4-FFF2-40B4-BE49-F238E27FC236}">
              <a16:creationId xmlns:a16="http://schemas.microsoft.com/office/drawing/2014/main" id="{0DDD6241-B73B-40C5-BE55-488FCEF8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56" name="image1.jpeg">
          <a:extLst>
            <a:ext uri="{FF2B5EF4-FFF2-40B4-BE49-F238E27FC236}">
              <a16:creationId xmlns:a16="http://schemas.microsoft.com/office/drawing/2014/main" id="{6F3FC9C6-B98F-47A6-94ED-9EF54EB2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57" name="Picture 91856">
          <a:extLst>
            <a:ext uri="{FF2B5EF4-FFF2-40B4-BE49-F238E27FC236}">
              <a16:creationId xmlns:a16="http://schemas.microsoft.com/office/drawing/2014/main" id="{E08DA4F9-FDEA-4B2A-817D-D1CBDCF4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58" name="image1.jpeg">
          <a:extLst>
            <a:ext uri="{FF2B5EF4-FFF2-40B4-BE49-F238E27FC236}">
              <a16:creationId xmlns:a16="http://schemas.microsoft.com/office/drawing/2014/main" id="{4803204E-5E11-4FE9-BAEE-31A23BF1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59" name="Picture 91858">
          <a:extLst>
            <a:ext uri="{FF2B5EF4-FFF2-40B4-BE49-F238E27FC236}">
              <a16:creationId xmlns:a16="http://schemas.microsoft.com/office/drawing/2014/main" id="{5C97780D-4DFF-40FA-8AAD-2153CC51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60" name="image1.jpeg">
          <a:extLst>
            <a:ext uri="{FF2B5EF4-FFF2-40B4-BE49-F238E27FC236}">
              <a16:creationId xmlns:a16="http://schemas.microsoft.com/office/drawing/2014/main" id="{573C84E2-B419-4BFC-9C49-91583B7A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61" name="Picture 91860">
          <a:extLst>
            <a:ext uri="{FF2B5EF4-FFF2-40B4-BE49-F238E27FC236}">
              <a16:creationId xmlns:a16="http://schemas.microsoft.com/office/drawing/2014/main" id="{1A1E01C4-08D9-450A-A0F5-F3A240F08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62" name="image1.jpeg">
          <a:extLst>
            <a:ext uri="{FF2B5EF4-FFF2-40B4-BE49-F238E27FC236}">
              <a16:creationId xmlns:a16="http://schemas.microsoft.com/office/drawing/2014/main" id="{43D11454-DBE1-4227-8A47-1E6BE35A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63" name="Picture 91862">
          <a:extLst>
            <a:ext uri="{FF2B5EF4-FFF2-40B4-BE49-F238E27FC236}">
              <a16:creationId xmlns:a16="http://schemas.microsoft.com/office/drawing/2014/main" id="{973D7E9D-9C34-4F17-92E3-6FC6F1EB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64" name="image1.jpeg">
          <a:extLst>
            <a:ext uri="{FF2B5EF4-FFF2-40B4-BE49-F238E27FC236}">
              <a16:creationId xmlns:a16="http://schemas.microsoft.com/office/drawing/2014/main" id="{12F17A77-7572-4E10-BBD2-267CBB53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65" name="Picture 91864">
          <a:extLst>
            <a:ext uri="{FF2B5EF4-FFF2-40B4-BE49-F238E27FC236}">
              <a16:creationId xmlns:a16="http://schemas.microsoft.com/office/drawing/2014/main" id="{2BA7F88C-4F19-43CB-A8CD-FDC692BF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66" name="image1.jpeg">
          <a:extLst>
            <a:ext uri="{FF2B5EF4-FFF2-40B4-BE49-F238E27FC236}">
              <a16:creationId xmlns:a16="http://schemas.microsoft.com/office/drawing/2014/main" id="{93861DB3-51C5-498D-B4E5-B6D50D41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67" name="Picture 91866">
          <a:extLst>
            <a:ext uri="{FF2B5EF4-FFF2-40B4-BE49-F238E27FC236}">
              <a16:creationId xmlns:a16="http://schemas.microsoft.com/office/drawing/2014/main" id="{C9908199-84B7-45B6-BDFE-3B4FFBCE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68" name="image1.jpeg">
          <a:extLst>
            <a:ext uri="{FF2B5EF4-FFF2-40B4-BE49-F238E27FC236}">
              <a16:creationId xmlns:a16="http://schemas.microsoft.com/office/drawing/2014/main" id="{150A3141-0A9B-4BD2-91D9-95B0DFE7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69" name="Picture 91868">
          <a:extLst>
            <a:ext uri="{FF2B5EF4-FFF2-40B4-BE49-F238E27FC236}">
              <a16:creationId xmlns:a16="http://schemas.microsoft.com/office/drawing/2014/main" id="{FF5EEE3F-BC70-4951-8A2C-1EE6187EB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70" name="image1.jpeg">
          <a:extLst>
            <a:ext uri="{FF2B5EF4-FFF2-40B4-BE49-F238E27FC236}">
              <a16:creationId xmlns:a16="http://schemas.microsoft.com/office/drawing/2014/main" id="{75D1C734-F317-4189-9B84-35BBEE3F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71" name="Picture 91870">
          <a:extLst>
            <a:ext uri="{FF2B5EF4-FFF2-40B4-BE49-F238E27FC236}">
              <a16:creationId xmlns:a16="http://schemas.microsoft.com/office/drawing/2014/main" id="{64ACE04D-780A-4B35-9630-F07198BCA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72" name="image1.jpeg">
          <a:extLst>
            <a:ext uri="{FF2B5EF4-FFF2-40B4-BE49-F238E27FC236}">
              <a16:creationId xmlns:a16="http://schemas.microsoft.com/office/drawing/2014/main" id="{664BB3B7-3ED5-42C8-BE2D-8A334CB5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73" name="Picture 91872">
          <a:extLst>
            <a:ext uri="{FF2B5EF4-FFF2-40B4-BE49-F238E27FC236}">
              <a16:creationId xmlns:a16="http://schemas.microsoft.com/office/drawing/2014/main" id="{7A74C4A1-A527-4E0A-B4FD-C1BA720B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74" name="image1.jpeg">
          <a:extLst>
            <a:ext uri="{FF2B5EF4-FFF2-40B4-BE49-F238E27FC236}">
              <a16:creationId xmlns:a16="http://schemas.microsoft.com/office/drawing/2014/main" id="{96F6EEF7-5A9A-4F9F-A802-5C3C6F8C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75" name="Picture 91874">
          <a:extLst>
            <a:ext uri="{FF2B5EF4-FFF2-40B4-BE49-F238E27FC236}">
              <a16:creationId xmlns:a16="http://schemas.microsoft.com/office/drawing/2014/main" id="{990833A3-BA88-4E60-A92B-ED43736F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76" name="image1.jpeg">
          <a:extLst>
            <a:ext uri="{FF2B5EF4-FFF2-40B4-BE49-F238E27FC236}">
              <a16:creationId xmlns:a16="http://schemas.microsoft.com/office/drawing/2014/main" id="{84F8341E-F25C-4D4E-8747-2000FEC6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77" name="Picture 91876">
          <a:extLst>
            <a:ext uri="{FF2B5EF4-FFF2-40B4-BE49-F238E27FC236}">
              <a16:creationId xmlns:a16="http://schemas.microsoft.com/office/drawing/2014/main" id="{88CEE683-DF65-4937-9C5A-7398BA4F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78" name="image1.jpeg">
          <a:extLst>
            <a:ext uri="{FF2B5EF4-FFF2-40B4-BE49-F238E27FC236}">
              <a16:creationId xmlns:a16="http://schemas.microsoft.com/office/drawing/2014/main" id="{AF5F00C6-CB3B-42B2-909C-6D578D8A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79" name="Picture 91878">
          <a:extLst>
            <a:ext uri="{FF2B5EF4-FFF2-40B4-BE49-F238E27FC236}">
              <a16:creationId xmlns:a16="http://schemas.microsoft.com/office/drawing/2014/main" id="{4144909F-B26E-42CA-942F-79A544DC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80" name="image1.jpeg">
          <a:extLst>
            <a:ext uri="{FF2B5EF4-FFF2-40B4-BE49-F238E27FC236}">
              <a16:creationId xmlns:a16="http://schemas.microsoft.com/office/drawing/2014/main" id="{3F6B6716-C8D8-423C-878C-5F8EB1B0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81" name="Picture 91880">
          <a:extLst>
            <a:ext uri="{FF2B5EF4-FFF2-40B4-BE49-F238E27FC236}">
              <a16:creationId xmlns:a16="http://schemas.microsoft.com/office/drawing/2014/main" id="{43BE8170-22C8-4C26-A944-8684DB3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82" name="image1.jpeg">
          <a:extLst>
            <a:ext uri="{FF2B5EF4-FFF2-40B4-BE49-F238E27FC236}">
              <a16:creationId xmlns:a16="http://schemas.microsoft.com/office/drawing/2014/main" id="{4D98A574-4B33-40E6-BC52-35895595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83" name="Picture 91882">
          <a:extLst>
            <a:ext uri="{FF2B5EF4-FFF2-40B4-BE49-F238E27FC236}">
              <a16:creationId xmlns:a16="http://schemas.microsoft.com/office/drawing/2014/main" id="{82631B89-ABB7-441A-9C02-B327D230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84" name="image1.jpeg">
          <a:extLst>
            <a:ext uri="{FF2B5EF4-FFF2-40B4-BE49-F238E27FC236}">
              <a16:creationId xmlns:a16="http://schemas.microsoft.com/office/drawing/2014/main" id="{144E0966-B416-40FF-90D8-54583234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85" name="Picture 91884">
          <a:extLst>
            <a:ext uri="{FF2B5EF4-FFF2-40B4-BE49-F238E27FC236}">
              <a16:creationId xmlns:a16="http://schemas.microsoft.com/office/drawing/2014/main" id="{D90BD22B-45D2-4E50-9F14-E2F4342DE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86" name="image1.jpeg">
          <a:extLst>
            <a:ext uri="{FF2B5EF4-FFF2-40B4-BE49-F238E27FC236}">
              <a16:creationId xmlns:a16="http://schemas.microsoft.com/office/drawing/2014/main" id="{514D2CF3-6464-4263-8DF1-572A3699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87" name="Picture 91886">
          <a:extLst>
            <a:ext uri="{FF2B5EF4-FFF2-40B4-BE49-F238E27FC236}">
              <a16:creationId xmlns:a16="http://schemas.microsoft.com/office/drawing/2014/main" id="{33A8FD14-A7C8-4EC6-8660-838B5CBF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88" name="image1.jpeg">
          <a:extLst>
            <a:ext uri="{FF2B5EF4-FFF2-40B4-BE49-F238E27FC236}">
              <a16:creationId xmlns:a16="http://schemas.microsoft.com/office/drawing/2014/main" id="{A2681BF1-531D-489A-88C9-8FB81A99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89" name="Picture 91888">
          <a:extLst>
            <a:ext uri="{FF2B5EF4-FFF2-40B4-BE49-F238E27FC236}">
              <a16:creationId xmlns:a16="http://schemas.microsoft.com/office/drawing/2014/main" id="{D771BB2C-E044-4B1E-BDDC-72FACD0D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90" name="image1.jpeg">
          <a:extLst>
            <a:ext uri="{FF2B5EF4-FFF2-40B4-BE49-F238E27FC236}">
              <a16:creationId xmlns:a16="http://schemas.microsoft.com/office/drawing/2014/main" id="{DBA09BAB-E362-4FF2-AD02-11B45905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91" name="Picture 91890">
          <a:extLst>
            <a:ext uri="{FF2B5EF4-FFF2-40B4-BE49-F238E27FC236}">
              <a16:creationId xmlns:a16="http://schemas.microsoft.com/office/drawing/2014/main" id="{E6723F01-0A46-4CED-9DFA-E8B40E491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92" name="image1.jpeg">
          <a:extLst>
            <a:ext uri="{FF2B5EF4-FFF2-40B4-BE49-F238E27FC236}">
              <a16:creationId xmlns:a16="http://schemas.microsoft.com/office/drawing/2014/main" id="{16331446-B75A-43AA-B053-F78F2C63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93" name="Picture 91892">
          <a:extLst>
            <a:ext uri="{FF2B5EF4-FFF2-40B4-BE49-F238E27FC236}">
              <a16:creationId xmlns:a16="http://schemas.microsoft.com/office/drawing/2014/main" id="{7CB2985A-2F13-491E-A93D-90795B5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94" name="image1.jpeg">
          <a:extLst>
            <a:ext uri="{FF2B5EF4-FFF2-40B4-BE49-F238E27FC236}">
              <a16:creationId xmlns:a16="http://schemas.microsoft.com/office/drawing/2014/main" id="{3B1C87D4-9F83-45F6-835E-089048AD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95" name="Picture 91894">
          <a:extLst>
            <a:ext uri="{FF2B5EF4-FFF2-40B4-BE49-F238E27FC236}">
              <a16:creationId xmlns:a16="http://schemas.microsoft.com/office/drawing/2014/main" id="{A05317C6-09F3-4CF6-8698-EEF2D584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96" name="image1.jpeg">
          <a:extLst>
            <a:ext uri="{FF2B5EF4-FFF2-40B4-BE49-F238E27FC236}">
              <a16:creationId xmlns:a16="http://schemas.microsoft.com/office/drawing/2014/main" id="{466C7F82-268E-493F-8C14-035407A4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97" name="Picture 91896">
          <a:extLst>
            <a:ext uri="{FF2B5EF4-FFF2-40B4-BE49-F238E27FC236}">
              <a16:creationId xmlns:a16="http://schemas.microsoft.com/office/drawing/2014/main" id="{B9CDB67A-ABEE-46D6-B557-0977737C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898" name="image1.jpeg">
          <a:extLst>
            <a:ext uri="{FF2B5EF4-FFF2-40B4-BE49-F238E27FC236}">
              <a16:creationId xmlns:a16="http://schemas.microsoft.com/office/drawing/2014/main" id="{916C290D-EC8F-4BA2-9C41-889B3FC9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899" name="Picture 91898">
          <a:extLst>
            <a:ext uri="{FF2B5EF4-FFF2-40B4-BE49-F238E27FC236}">
              <a16:creationId xmlns:a16="http://schemas.microsoft.com/office/drawing/2014/main" id="{ACF08D8A-928C-4F14-BAD7-64B540EFE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00" name="image1.jpeg">
          <a:extLst>
            <a:ext uri="{FF2B5EF4-FFF2-40B4-BE49-F238E27FC236}">
              <a16:creationId xmlns:a16="http://schemas.microsoft.com/office/drawing/2014/main" id="{E11F56AF-547D-426A-8E66-42521AF8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01" name="Picture 91900">
          <a:extLst>
            <a:ext uri="{FF2B5EF4-FFF2-40B4-BE49-F238E27FC236}">
              <a16:creationId xmlns:a16="http://schemas.microsoft.com/office/drawing/2014/main" id="{EF008792-E147-41EB-82E3-52FF280FC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02" name="image1.jpeg">
          <a:extLst>
            <a:ext uri="{FF2B5EF4-FFF2-40B4-BE49-F238E27FC236}">
              <a16:creationId xmlns:a16="http://schemas.microsoft.com/office/drawing/2014/main" id="{08B499CE-09B6-4B2C-B70B-1F73FD97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03" name="Picture 91902">
          <a:extLst>
            <a:ext uri="{FF2B5EF4-FFF2-40B4-BE49-F238E27FC236}">
              <a16:creationId xmlns:a16="http://schemas.microsoft.com/office/drawing/2014/main" id="{F42F5680-C114-47CF-A47D-C8716C82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04" name="image1.jpeg">
          <a:extLst>
            <a:ext uri="{FF2B5EF4-FFF2-40B4-BE49-F238E27FC236}">
              <a16:creationId xmlns:a16="http://schemas.microsoft.com/office/drawing/2014/main" id="{6A45DABD-2653-44CF-B8ED-E09F5888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05" name="Picture 91904">
          <a:extLst>
            <a:ext uri="{FF2B5EF4-FFF2-40B4-BE49-F238E27FC236}">
              <a16:creationId xmlns:a16="http://schemas.microsoft.com/office/drawing/2014/main" id="{69A3D454-579F-4E4E-9772-E2C9619D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06" name="image1.jpeg">
          <a:extLst>
            <a:ext uri="{FF2B5EF4-FFF2-40B4-BE49-F238E27FC236}">
              <a16:creationId xmlns:a16="http://schemas.microsoft.com/office/drawing/2014/main" id="{42A642EE-D3E1-480D-9BF7-F3529D44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07" name="Picture 91906">
          <a:extLst>
            <a:ext uri="{FF2B5EF4-FFF2-40B4-BE49-F238E27FC236}">
              <a16:creationId xmlns:a16="http://schemas.microsoft.com/office/drawing/2014/main" id="{19F073EC-AAFA-4E37-902B-66B6C552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08" name="image1.jpeg">
          <a:extLst>
            <a:ext uri="{FF2B5EF4-FFF2-40B4-BE49-F238E27FC236}">
              <a16:creationId xmlns:a16="http://schemas.microsoft.com/office/drawing/2014/main" id="{62532BD8-B9CC-4B18-A6B9-33F6DF96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09" name="Picture 91908">
          <a:extLst>
            <a:ext uri="{FF2B5EF4-FFF2-40B4-BE49-F238E27FC236}">
              <a16:creationId xmlns:a16="http://schemas.microsoft.com/office/drawing/2014/main" id="{1DCD9D64-8B66-441B-8301-A4579586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10" name="image1.jpeg">
          <a:extLst>
            <a:ext uri="{FF2B5EF4-FFF2-40B4-BE49-F238E27FC236}">
              <a16:creationId xmlns:a16="http://schemas.microsoft.com/office/drawing/2014/main" id="{0EE1B9BC-AFAB-4396-B6F0-9DC6C3C4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11" name="Picture 91910">
          <a:extLst>
            <a:ext uri="{FF2B5EF4-FFF2-40B4-BE49-F238E27FC236}">
              <a16:creationId xmlns:a16="http://schemas.microsoft.com/office/drawing/2014/main" id="{1C66BD67-C14C-4DC9-A1A6-8FBE0C0DB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12" name="image1.jpeg">
          <a:extLst>
            <a:ext uri="{FF2B5EF4-FFF2-40B4-BE49-F238E27FC236}">
              <a16:creationId xmlns:a16="http://schemas.microsoft.com/office/drawing/2014/main" id="{B43AD423-0790-4BAD-91F0-81640F58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13" name="Picture 91912">
          <a:extLst>
            <a:ext uri="{FF2B5EF4-FFF2-40B4-BE49-F238E27FC236}">
              <a16:creationId xmlns:a16="http://schemas.microsoft.com/office/drawing/2014/main" id="{E3B6B3F2-D5B0-4F40-832D-29DCA0BC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14" name="image1.jpeg">
          <a:extLst>
            <a:ext uri="{FF2B5EF4-FFF2-40B4-BE49-F238E27FC236}">
              <a16:creationId xmlns:a16="http://schemas.microsoft.com/office/drawing/2014/main" id="{7CCACE71-D640-4DD0-9A83-812CDB8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15" name="Picture 91914">
          <a:extLst>
            <a:ext uri="{FF2B5EF4-FFF2-40B4-BE49-F238E27FC236}">
              <a16:creationId xmlns:a16="http://schemas.microsoft.com/office/drawing/2014/main" id="{F2C40634-9E66-4143-B177-77A7073F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16" name="image1.jpeg">
          <a:extLst>
            <a:ext uri="{FF2B5EF4-FFF2-40B4-BE49-F238E27FC236}">
              <a16:creationId xmlns:a16="http://schemas.microsoft.com/office/drawing/2014/main" id="{EFEA07C5-4CBC-4FEF-B27A-D5868DEF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17" name="Picture 91916">
          <a:extLst>
            <a:ext uri="{FF2B5EF4-FFF2-40B4-BE49-F238E27FC236}">
              <a16:creationId xmlns:a16="http://schemas.microsoft.com/office/drawing/2014/main" id="{28597234-F7F7-4BC3-9037-1D9E7142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18" name="image1.jpeg">
          <a:extLst>
            <a:ext uri="{FF2B5EF4-FFF2-40B4-BE49-F238E27FC236}">
              <a16:creationId xmlns:a16="http://schemas.microsoft.com/office/drawing/2014/main" id="{628E7816-912F-4923-8027-FA39C4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19" name="Picture 91918">
          <a:extLst>
            <a:ext uri="{FF2B5EF4-FFF2-40B4-BE49-F238E27FC236}">
              <a16:creationId xmlns:a16="http://schemas.microsoft.com/office/drawing/2014/main" id="{F1A36AAF-B8E9-49BE-897B-42EDFEF97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20" name="image1.jpeg">
          <a:extLst>
            <a:ext uri="{FF2B5EF4-FFF2-40B4-BE49-F238E27FC236}">
              <a16:creationId xmlns:a16="http://schemas.microsoft.com/office/drawing/2014/main" id="{316F73F6-C18A-4398-89C8-CB5522FB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21" name="Picture 91920">
          <a:extLst>
            <a:ext uri="{FF2B5EF4-FFF2-40B4-BE49-F238E27FC236}">
              <a16:creationId xmlns:a16="http://schemas.microsoft.com/office/drawing/2014/main" id="{30617965-FD84-4182-9DEF-63EA3EC11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22" name="image1.jpeg">
          <a:extLst>
            <a:ext uri="{FF2B5EF4-FFF2-40B4-BE49-F238E27FC236}">
              <a16:creationId xmlns:a16="http://schemas.microsoft.com/office/drawing/2014/main" id="{76E300D1-A62D-4DE0-AD8C-9FEA93F7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23" name="Picture 91922">
          <a:extLst>
            <a:ext uri="{FF2B5EF4-FFF2-40B4-BE49-F238E27FC236}">
              <a16:creationId xmlns:a16="http://schemas.microsoft.com/office/drawing/2014/main" id="{8B81DCFA-1749-4912-A8F1-4796F2B1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24" name="image1.jpeg">
          <a:extLst>
            <a:ext uri="{FF2B5EF4-FFF2-40B4-BE49-F238E27FC236}">
              <a16:creationId xmlns:a16="http://schemas.microsoft.com/office/drawing/2014/main" id="{EB883D07-97D1-4F96-B9BA-3F4A0C1D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25" name="Picture 91924">
          <a:extLst>
            <a:ext uri="{FF2B5EF4-FFF2-40B4-BE49-F238E27FC236}">
              <a16:creationId xmlns:a16="http://schemas.microsoft.com/office/drawing/2014/main" id="{B2552CC0-8BA5-46A0-827D-AD3ED2F6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26" name="image1.jpeg">
          <a:extLst>
            <a:ext uri="{FF2B5EF4-FFF2-40B4-BE49-F238E27FC236}">
              <a16:creationId xmlns:a16="http://schemas.microsoft.com/office/drawing/2014/main" id="{65D2EA16-5EAA-4B73-8F23-E9512349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27" name="Picture 91926">
          <a:extLst>
            <a:ext uri="{FF2B5EF4-FFF2-40B4-BE49-F238E27FC236}">
              <a16:creationId xmlns:a16="http://schemas.microsoft.com/office/drawing/2014/main" id="{3FA2D9A2-B7A0-4490-8C72-6FA975609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928" name="image1.jpeg">
          <a:extLst>
            <a:ext uri="{FF2B5EF4-FFF2-40B4-BE49-F238E27FC236}">
              <a16:creationId xmlns:a16="http://schemas.microsoft.com/office/drawing/2014/main" id="{4C397F70-13C2-460A-BF2E-1B877BEF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929" name="Picture 91928">
          <a:extLst>
            <a:ext uri="{FF2B5EF4-FFF2-40B4-BE49-F238E27FC236}">
              <a16:creationId xmlns:a16="http://schemas.microsoft.com/office/drawing/2014/main" id="{6CE6AF08-2E96-4328-ADCB-9F7E57C8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5" name="image1.jpeg">
          <a:extLst>
            <a:ext uri="{FF2B5EF4-FFF2-40B4-BE49-F238E27FC236}">
              <a16:creationId xmlns:a16="http://schemas.microsoft.com/office/drawing/2014/main" id="{731FEEBB-680D-4913-8C5D-D1384EDB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6" name="image1.jpeg">
          <a:extLst>
            <a:ext uri="{FF2B5EF4-FFF2-40B4-BE49-F238E27FC236}">
              <a16:creationId xmlns:a16="http://schemas.microsoft.com/office/drawing/2014/main" id="{790A6002-13A8-456D-8DD4-1CD891F5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7" name="Picture 101376">
          <a:extLst>
            <a:ext uri="{FF2B5EF4-FFF2-40B4-BE49-F238E27FC236}">
              <a16:creationId xmlns:a16="http://schemas.microsoft.com/office/drawing/2014/main" id="{4815011E-C9C0-4C37-AE47-AEB4E07F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8" name="image1.jpeg">
          <a:extLst>
            <a:ext uri="{FF2B5EF4-FFF2-40B4-BE49-F238E27FC236}">
              <a16:creationId xmlns:a16="http://schemas.microsoft.com/office/drawing/2014/main" id="{833F7BF3-B067-4070-AC2C-2C8BE815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9" name="image1.jpeg">
          <a:extLst>
            <a:ext uri="{FF2B5EF4-FFF2-40B4-BE49-F238E27FC236}">
              <a16:creationId xmlns:a16="http://schemas.microsoft.com/office/drawing/2014/main" id="{4483AE66-33E3-4281-B072-67EC0CB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0" name="Picture 101379">
          <a:extLst>
            <a:ext uri="{FF2B5EF4-FFF2-40B4-BE49-F238E27FC236}">
              <a16:creationId xmlns:a16="http://schemas.microsoft.com/office/drawing/2014/main" id="{CFB6E6B7-51D5-409F-9702-79D3952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1" name="image1.jpeg">
          <a:extLst>
            <a:ext uri="{FF2B5EF4-FFF2-40B4-BE49-F238E27FC236}">
              <a16:creationId xmlns:a16="http://schemas.microsoft.com/office/drawing/2014/main" id="{44D57D9C-7845-4B56-BF3C-084B08D5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2" name="image1.jpeg">
          <a:extLst>
            <a:ext uri="{FF2B5EF4-FFF2-40B4-BE49-F238E27FC236}">
              <a16:creationId xmlns:a16="http://schemas.microsoft.com/office/drawing/2014/main" id="{BC2181BC-7009-484D-A153-FF64FB3E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3" name="Picture 101382">
          <a:extLst>
            <a:ext uri="{FF2B5EF4-FFF2-40B4-BE49-F238E27FC236}">
              <a16:creationId xmlns:a16="http://schemas.microsoft.com/office/drawing/2014/main" id="{4C033DB8-91A6-42D2-9A0E-91FF7D39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510" y="164224"/>
          <a:ext cx="8200052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4" name="image1.jpeg">
          <a:extLst>
            <a:ext uri="{FF2B5EF4-FFF2-40B4-BE49-F238E27FC236}">
              <a16:creationId xmlns:a16="http://schemas.microsoft.com/office/drawing/2014/main" id="{00E21259-79C2-4E69-BB1A-056D2B1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5" name="image1.jpeg">
          <a:extLst>
            <a:ext uri="{FF2B5EF4-FFF2-40B4-BE49-F238E27FC236}">
              <a16:creationId xmlns:a16="http://schemas.microsoft.com/office/drawing/2014/main" id="{8F6DA316-8305-428B-B71B-A2B444EB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6" name="Picture 101385">
          <a:extLst>
            <a:ext uri="{FF2B5EF4-FFF2-40B4-BE49-F238E27FC236}">
              <a16:creationId xmlns:a16="http://schemas.microsoft.com/office/drawing/2014/main" id="{55D2A315-628A-4EFA-8240-20D7C1D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7" name="image1.jpeg">
          <a:extLst>
            <a:ext uri="{FF2B5EF4-FFF2-40B4-BE49-F238E27FC236}">
              <a16:creationId xmlns:a16="http://schemas.microsoft.com/office/drawing/2014/main" id="{14C3DEDF-48CF-4676-8B33-EFDF0348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8" name="image1.jpeg">
          <a:extLst>
            <a:ext uri="{FF2B5EF4-FFF2-40B4-BE49-F238E27FC236}">
              <a16:creationId xmlns:a16="http://schemas.microsoft.com/office/drawing/2014/main" id="{0CEEFF5A-4E76-4839-9522-D060E58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9" name="Picture 101388">
          <a:extLst>
            <a:ext uri="{FF2B5EF4-FFF2-40B4-BE49-F238E27FC236}">
              <a16:creationId xmlns:a16="http://schemas.microsoft.com/office/drawing/2014/main" id="{5336A6BD-559A-4241-84AC-D8FDFDF8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0" name="image1.jpeg">
          <a:extLst>
            <a:ext uri="{FF2B5EF4-FFF2-40B4-BE49-F238E27FC236}">
              <a16:creationId xmlns:a16="http://schemas.microsoft.com/office/drawing/2014/main" id="{F398B915-923C-4B64-85CF-E3C4161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1" name="image1.jpeg">
          <a:extLst>
            <a:ext uri="{FF2B5EF4-FFF2-40B4-BE49-F238E27FC236}">
              <a16:creationId xmlns:a16="http://schemas.microsoft.com/office/drawing/2014/main" id="{977E0484-670B-4AA3-B3BC-43E70CCE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2" name="Picture 101391">
          <a:extLst>
            <a:ext uri="{FF2B5EF4-FFF2-40B4-BE49-F238E27FC236}">
              <a16:creationId xmlns:a16="http://schemas.microsoft.com/office/drawing/2014/main" id="{6A3BCC6C-7898-44F7-A255-12689880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3" name="image1.jpeg">
          <a:extLst>
            <a:ext uri="{FF2B5EF4-FFF2-40B4-BE49-F238E27FC236}">
              <a16:creationId xmlns:a16="http://schemas.microsoft.com/office/drawing/2014/main" id="{16598EDD-5B83-489A-B3FE-BBEFF6BA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4" name="image1.jpeg">
          <a:extLst>
            <a:ext uri="{FF2B5EF4-FFF2-40B4-BE49-F238E27FC236}">
              <a16:creationId xmlns:a16="http://schemas.microsoft.com/office/drawing/2014/main" id="{4F190A90-D55C-420C-AF3C-5D2EBAB6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5" name="Picture 101394">
          <a:extLst>
            <a:ext uri="{FF2B5EF4-FFF2-40B4-BE49-F238E27FC236}">
              <a16:creationId xmlns:a16="http://schemas.microsoft.com/office/drawing/2014/main" id="{09C4EC3C-EECE-4772-9B28-5FCCA03F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F5FDF83-F39B-424B-8ED1-AC6274B6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3" name="image1.jpeg">
          <a:extLst>
            <a:ext uri="{FF2B5EF4-FFF2-40B4-BE49-F238E27FC236}">
              <a16:creationId xmlns:a16="http://schemas.microsoft.com/office/drawing/2014/main" id="{3D0BC68F-C78A-48EA-96DF-85CF4FA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CF1DEF-E3F3-4E4A-A7DD-0D611E1C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5" name="image1.jpeg">
          <a:extLst>
            <a:ext uri="{FF2B5EF4-FFF2-40B4-BE49-F238E27FC236}">
              <a16:creationId xmlns:a16="http://schemas.microsoft.com/office/drawing/2014/main" id="{4ECA5C27-A034-421F-A359-74F51508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19F59E1A-86C9-490D-873D-EA4AE243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523A503-CE4A-4A63-8EED-BCDB3DAD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184EBFF1-614A-46E5-AF90-0BEEB27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9" name="image1.jpeg">
          <a:extLst>
            <a:ext uri="{FF2B5EF4-FFF2-40B4-BE49-F238E27FC236}">
              <a16:creationId xmlns:a16="http://schemas.microsoft.com/office/drawing/2014/main" id="{994696F0-41D3-4E68-B094-A21447BB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0DDAC0-B8F5-4B7F-90FC-DA6D3E8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1" name="image1.jpeg">
          <a:extLst>
            <a:ext uri="{FF2B5EF4-FFF2-40B4-BE49-F238E27FC236}">
              <a16:creationId xmlns:a16="http://schemas.microsoft.com/office/drawing/2014/main" id="{2B5B9CAC-FCDB-450B-B5C9-5C02C6BA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AD6E9AE2-0DFD-45D3-9E18-6253A4A2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613E716-4E90-402A-B1DC-3B3FA728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6A653A63-D5DE-410E-8C12-1579F6F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5" name="image1.jpeg">
          <a:extLst>
            <a:ext uri="{FF2B5EF4-FFF2-40B4-BE49-F238E27FC236}">
              <a16:creationId xmlns:a16="http://schemas.microsoft.com/office/drawing/2014/main" id="{EBDF74DA-A3A2-47B3-9075-F4D0EDF5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4BF370-E4EF-4460-96F1-52C916CB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7" name="image1.jpeg">
          <a:extLst>
            <a:ext uri="{FF2B5EF4-FFF2-40B4-BE49-F238E27FC236}">
              <a16:creationId xmlns:a16="http://schemas.microsoft.com/office/drawing/2014/main" id="{3403B79E-B31C-4778-8BF5-29C389F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F6320C52-C3B3-4C27-AAA8-B20B4816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214E0E-2321-4764-9D37-A42814D5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F88D5A40-DBF6-449A-A9ED-0825155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1" name="image1.jpeg">
          <a:extLst>
            <a:ext uri="{FF2B5EF4-FFF2-40B4-BE49-F238E27FC236}">
              <a16:creationId xmlns:a16="http://schemas.microsoft.com/office/drawing/2014/main" id="{2DF9E844-BA96-43DA-B3B5-BCC8553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40D648-14F9-4D1A-BFAC-7326F576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3" name="image1.jpeg">
          <a:extLst>
            <a:ext uri="{FF2B5EF4-FFF2-40B4-BE49-F238E27FC236}">
              <a16:creationId xmlns:a16="http://schemas.microsoft.com/office/drawing/2014/main" id="{B1061204-ABE8-4A1B-BDA4-0D7CA64C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F690675-2B54-4C64-B257-BFEFD30C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B544B51-4320-45FC-905F-C2BB719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BE8F539E-374A-4847-8BC9-9C30080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7" name="image1.jpeg">
          <a:extLst>
            <a:ext uri="{FF2B5EF4-FFF2-40B4-BE49-F238E27FC236}">
              <a16:creationId xmlns:a16="http://schemas.microsoft.com/office/drawing/2014/main" id="{AAC4828E-C832-4E0B-9BE7-E2CF3EFE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5E94AC-9613-4BB0-ABF8-2775D8A0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9" name="image1.jpeg">
          <a:extLst>
            <a:ext uri="{FF2B5EF4-FFF2-40B4-BE49-F238E27FC236}">
              <a16:creationId xmlns:a16="http://schemas.microsoft.com/office/drawing/2014/main" id="{ADCB25A7-DB69-4FC7-B577-179DDDA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844FA91-0424-4EAA-9EAB-ED10FC2A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EAD5BA-AC5E-449F-BCE7-8E30BF41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0378CA97-F163-4A8E-B2DF-2578C4E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3" name="image1.jpeg">
          <a:extLst>
            <a:ext uri="{FF2B5EF4-FFF2-40B4-BE49-F238E27FC236}">
              <a16:creationId xmlns:a16="http://schemas.microsoft.com/office/drawing/2014/main" id="{2042BDB1-9D48-4D3E-9A0B-F8937F7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6" name="Picture 101395">
          <a:extLst>
            <a:ext uri="{FF2B5EF4-FFF2-40B4-BE49-F238E27FC236}">
              <a16:creationId xmlns:a16="http://schemas.microsoft.com/office/drawing/2014/main" id="{37D66C5E-EBFF-48A5-A827-7C896EE3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7" name="image1.jpeg">
          <a:extLst>
            <a:ext uri="{FF2B5EF4-FFF2-40B4-BE49-F238E27FC236}">
              <a16:creationId xmlns:a16="http://schemas.microsoft.com/office/drawing/2014/main" id="{E5F282BF-93D9-4216-B490-2BFB224B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8" name="image1.jpeg">
          <a:extLst>
            <a:ext uri="{FF2B5EF4-FFF2-40B4-BE49-F238E27FC236}">
              <a16:creationId xmlns:a16="http://schemas.microsoft.com/office/drawing/2014/main" id="{01267E85-3AF6-40DD-9919-15E9BAF5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9" name="Picture 101398">
          <a:extLst>
            <a:ext uri="{FF2B5EF4-FFF2-40B4-BE49-F238E27FC236}">
              <a16:creationId xmlns:a16="http://schemas.microsoft.com/office/drawing/2014/main" id="{8AF89DAB-99B8-4734-8101-11A3158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0" name="image1.jpeg">
          <a:extLst>
            <a:ext uri="{FF2B5EF4-FFF2-40B4-BE49-F238E27FC236}">
              <a16:creationId xmlns:a16="http://schemas.microsoft.com/office/drawing/2014/main" id="{0BD2FD30-ADD3-48DB-91CB-BAA3EDC6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1" name="image1.jpeg">
          <a:extLst>
            <a:ext uri="{FF2B5EF4-FFF2-40B4-BE49-F238E27FC236}">
              <a16:creationId xmlns:a16="http://schemas.microsoft.com/office/drawing/2014/main" id="{CDF4DAFF-22AD-4B77-8A1D-25D90D9A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2" name="Picture 101401">
          <a:extLst>
            <a:ext uri="{FF2B5EF4-FFF2-40B4-BE49-F238E27FC236}">
              <a16:creationId xmlns:a16="http://schemas.microsoft.com/office/drawing/2014/main" id="{B130E75D-61BE-4804-864B-E6B3184A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3" name="image1.jpeg">
          <a:extLst>
            <a:ext uri="{FF2B5EF4-FFF2-40B4-BE49-F238E27FC236}">
              <a16:creationId xmlns:a16="http://schemas.microsoft.com/office/drawing/2014/main" id="{07265150-0A38-463C-AF9F-D77D8F5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4" name="image1.jpeg">
          <a:extLst>
            <a:ext uri="{FF2B5EF4-FFF2-40B4-BE49-F238E27FC236}">
              <a16:creationId xmlns:a16="http://schemas.microsoft.com/office/drawing/2014/main" id="{152D29C6-6D0C-4F03-AAEA-FAFD740E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5" name="Picture 101404">
          <a:extLst>
            <a:ext uri="{FF2B5EF4-FFF2-40B4-BE49-F238E27FC236}">
              <a16:creationId xmlns:a16="http://schemas.microsoft.com/office/drawing/2014/main" id="{C0B20B79-D345-400F-8FCC-88DBEA1E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6" name="image1.jpeg">
          <a:extLst>
            <a:ext uri="{FF2B5EF4-FFF2-40B4-BE49-F238E27FC236}">
              <a16:creationId xmlns:a16="http://schemas.microsoft.com/office/drawing/2014/main" id="{542C5882-E3C1-42FD-AD8D-C3EC627D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7" name="image1.jpeg">
          <a:extLst>
            <a:ext uri="{FF2B5EF4-FFF2-40B4-BE49-F238E27FC236}">
              <a16:creationId xmlns:a16="http://schemas.microsoft.com/office/drawing/2014/main" id="{35E61EA6-7B7D-40D3-A6A8-4932D6FE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8" name="Picture 101407">
          <a:extLst>
            <a:ext uri="{FF2B5EF4-FFF2-40B4-BE49-F238E27FC236}">
              <a16:creationId xmlns:a16="http://schemas.microsoft.com/office/drawing/2014/main" id="{0A0BC3D1-94A7-4011-A4AF-156BBFB2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9" name="image1.jpeg">
          <a:extLst>
            <a:ext uri="{FF2B5EF4-FFF2-40B4-BE49-F238E27FC236}">
              <a16:creationId xmlns:a16="http://schemas.microsoft.com/office/drawing/2014/main" id="{0D3E7A71-6831-43E2-A48A-364A1BAC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0" name="image1.jpeg">
          <a:extLst>
            <a:ext uri="{FF2B5EF4-FFF2-40B4-BE49-F238E27FC236}">
              <a16:creationId xmlns:a16="http://schemas.microsoft.com/office/drawing/2014/main" id="{2D47DF85-7890-493E-88FA-01F3EC32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1" name="Picture 101410">
          <a:extLst>
            <a:ext uri="{FF2B5EF4-FFF2-40B4-BE49-F238E27FC236}">
              <a16:creationId xmlns:a16="http://schemas.microsoft.com/office/drawing/2014/main" id="{1F6328E5-EF53-46D1-A7C8-C1C3765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2" name="image1.jpeg">
          <a:extLst>
            <a:ext uri="{FF2B5EF4-FFF2-40B4-BE49-F238E27FC236}">
              <a16:creationId xmlns:a16="http://schemas.microsoft.com/office/drawing/2014/main" id="{0E4DDA33-208A-4699-B036-7E85B686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3" name="image1.jpeg">
          <a:extLst>
            <a:ext uri="{FF2B5EF4-FFF2-40B4-BE49-F238E27FC236}">
              <a16:creationId xmlns:a16="http://schemas.microsoft.com/office/drawing/2014/main" id="{A08957AD-5D51-419D-B38E-0ECFD297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4" name="Picture 101413">
          <a:extLst>
            <a:ext uri="{FF2B5EF4-FFF2-40B4-BE49-F238E27FC236}">
              <a16:creationId xmlns:a16="http://schemas.microsoft.com/office/drawing/2014/main" id="{066604A2-C8E0-4544-B2FB-C33CF58C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5" name="image1.jpeg">
          <a:extLst>
            <a:ext uri="{FF2B5EF4-FFF2-40B4-BE49-F238E27FC236}">
              <a16:creationId xmlns:a16="http://schemas.microsoft.com/office/drawing/2014/main" id="{2208147E-702D-4272-B0C4-FDE8263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6" name="image1.jpeg">
          <a:extLst>
            <a:ext uri="{FF2B5EF4-FFF2-40B4-BE49-F238E27FC236}">
              <a16:creationId xmlns:a16="http://schemas.microsoft.com/office/drawing/2014/main" id="{8CE712F6-729B-430C-AD36-773A48B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7" name="Picture 101416">
          <a:extLst>
            <a:ext uri="{FF2B5EF4-FFF2-40B4-BE49-F238E27FC236}">
              <a16:creationId xmlns:a16="http://schemas.microsoft.com/office/drawing/2014/main" id="{3D96CF7B-6441-46FC-9955-66243EC0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8" name="image1.jpeg">
          <a:extLst>
            <a:ext uri="{FF2B5EF4-FFF2-40B4-BE49-F238E27FC236}">
              <a16:creationId xmlns:a16="http://schemas.microsoft.com/office/drawing/2014/main" id="{7533B4A4-C1B0-425B-A7CC-21C83ED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9" name="image1.jpeg">
          <a:extLst>
            <a:ext uri="{FF2B5EF4-FFF2-40B4-BE49-F238E27FC236}">
              <a16:creationId xmlns:a16="http://schemas.microsoft.com/office/drawing/2014/main" id="{F000CC20-4E3B-4580-9B8B-78E07CD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0" name="Picture 101419">
          <a:extLst>
            <a:ext uri="{FF2B5EF4-FFF2-40B4-BE49-F238E27FC236}">
              <a16:creationId xmlns:a16="http://schemas.microsoft.com/office/drawing/2014/main" id="{AF6D90E5-9E01-4383-8852-081796E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1" name="image1.jpeg">
          <a:extLst>
            <a:ext uri="{FF2B5EF4-FFF2-40B4-BE49-F238E27FC236}">
              <a16:creationId xmlns:a16="http://schemas.microsoft.com/office/drawing/2014/main" id="{F1DCD87C-78B6-4931-9C7B-61E2703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2" name="image1.jpeg">
          <a:extLst>
            <a:ext uri="{FF2B5EF4-FFF2-40B4-BE49-F238E27FC236}">
              <a16:creationId xmlns:a16="http://schemas.microsoft.com/office/drawing/2014/main" id="{F32180BC-C335-4F84-A3BB-0212DE7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3" name="Picture 101422">
          <a:extLst>
            <a:ext uri="{FF2B5EF4-FFF2-40B4-BE49-F238E27FC236}">
              <a16:creationId xmlns:a16="http://schemas.microsoft.com/office/drawing/2014/main" id="{728CBF01-322D-4377-9075-BD1E9B42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4" name="image1.jpeg">
          <a:extLst>
            <a:ext uri="{FF2B5EF4-FFF2-40B4-BE49-F238E27FC236}">
              <a16:creationId xmlns:a16="http://schemas.microsoft.com/office/drawing/2014/main" id="{8B639BBD-CFA1-4E67-A843-F66FAAB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5" name="image1.jpeg">
          <a:extLst>
            <a:ext uri="{FF2B5EF4-FFF2-40B4-BE49-F238E27FC236}">
              <a16:creationId xmlns:a16="http://schemas.microsoft.com/office/drawing/2014/main" id="{31B3E49D-6B2C-4A6D-8AAC-3B3D9DCD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6" name="Picture 101425">
          <a:extLst>
            <a:ext uri="{FF2B5EF4-FFF2-40B4-BE49-F238E27FC236}">
              <a16:creationId xmlns:a16="http://schemas.microsoft.com/office/drawing/2014/main" id="{5E5A65D7-B5D7-48DD-8EE0-D73EEBD8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7" name="image1.jpeg">
          <a:extLst>
            <a:ext uri="{FF2B5EF4-FFF2-40B4-BE49-F238E27FC236}">
              <a16:creationId xmlns:a16="http://schemas.microsoft.com/office/drawing/2014/main" id="{C87C7388-2B90-4FE2-BF6C-009CBD4F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8" name="image1.jpeg">
          <a:extLst>
            <a:ext uri="{FF2B5EF4-FFF2-40B4-BE49-F238E27FC236}">
              <a16:creationId xmlns:a16="http://schemas.microsoft.com/office/drawing/2014/main" id="{88BA0032-E535-488C-9D9C-27FCECA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9" name="Picture 101428">
          <a:extLst>
            <a:ext uri="{FF2B5EF4-FFF2-40B4-BE49-F238E27FC236}">
              <a16:creationId xmlns:a16="http://schemas.microsoft.com/office/drawing/2014/main" id="{C060A83D-FF65-4FCE-B449-A4782BCE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0" name="image1.jpeg">
          <a:extLst>
            <a:ext uri="{FF2B5EF4-FFF2-40B4-BE49-F238E27FC236}">
              <a16:creationId xmlns:a16="http://schemas.microsoft.com/office/drawing/2014/main" id="{1CEBB33C-2E35-4DB9-B1BA-EF0E81D2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1" name="image1.jpeg">
          <a:extLst>
            <a:ext uri="{FF2B5EF4-FFF2-40B4-BE49-F238E27FC236}">
              <a16:creationId xmlns:a16="http://schemas.microsoft.com/office/drawing/2014/main" id="{A56E44B8-A071-4477-BF8D-2F359533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2" name="Picture 101431">
          <a:extLst>
            <a:ext uri="{FF2B5EF4-FFF2-40B4-BE49-F238E27FC236}">
              <a16:creationId xmlns:a16="http://schemas.microsoft.com/office/drawing/2014/main" id="{208B0FE3-167F-41E5-A8C0-E4EA1263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3" name="image1.jpeg">
          <a:extLst>
            <a:ext uri="{FF2B5EF4-FFF2-40B4-BE49-F238E27FC236}">
              <a16:creationId xmlns:a16="http://schemas.microsoft.com/office/drawing/2014/main" id="{653E6ED4-16A9-4287-9203-628C91C3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4" name="image1.jpeg">
          <a:extLst>
            <a:ext uri="{FF2B5EF4-FFF2-40B4-BE49-F238E27FC236}">
              <a16:creationId xmlns:a16="http://schemas.microsoft.com/office/drawing/2014/main" id="{8350DE44-A23F-4136-977B-8829A1EF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5" name="Picture 101434">
          <a:extLst>
            <a:ext uri="{FF2B5EF4-FFF2-40B4-BE49-F238E27FC236}">
              <a16:creationId xmlns:a16="http://schemas.microsoft.com/office/drawing/2014/main" id="{5D9BDF53-5C05-4535-9198-CA80E99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6" name="image1.jpeg">
          <a:extLst>
            <a:ext uri="{FF2B5EF4-FFF2-40B4-BE49-F238E27FC236}">
              <a16:creationId xmlns:a16="http://schemas.microsoft.com/office/drawing/2014/main" id="{1ADFD4CC-FAB3-43AD-A5FD-D34970B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7" name="image1.jpeg">
          <a:extLst>
            <a:ext uri="{FF2B5EF4-FFF2-40B4-BE49-F238E27FC236}">
              <a16:creationId xmlns:a16="http://schemas.microsoft.com/office/drawing/2014/main" id="{2735C92D-5853-4266-94F1-BAED727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8" name="Picture 101437">
          <a:extLst>
            <a:ext uri="{FF2B5EF4-FFF2-40B4-BE49-F238E27FC236}">
              <a16:creationId xmlns:a16="http://schemas.microsoft.com/office/drawing/2014/main" id="{7DBDFD0B-D1E5-4394-B53D-408C238D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9" name="image1.jpeg">
          <a:extLst>
            <a:ext uri="{FF2B5EF4-FFF2-40B4-BE49-F238E27FC236}">
              <a16:creationId xmlns:a16="http://schemas.microsoft.com/office/drawing/2014/main" id="{28D25DA1-712C-43A6-876B-12437A1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0" name="image1.jpeg">
          <a:extLst>
            <a:ext uri="{FF2B5EF4-FFF2-40B4-BE49-F238E27FC236}">
              <a16:creationId xmlns:a16="http://schemas.microsoft.com/office/drawing/2014/main" id="{55EB08B4-6CED-4DB3-A899-E5D9E0E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1" name="Picture 101440">
          <a:extLst>
            <a:ext uri="{FF2B5EF4-FFF2-40B4-BE49-F238E27FC236}">
              <a16:creationId xmlns:a16="http://schemas.microsoft.com/office/drawing/2014/main" id="{7CBFC427-540C-4824-BF2C-3AB5EF0A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2" name="image1.jpeg">
          <a:extLst>
            <a:ext uri="{FF2B5EF4-FFF2-40B4-BE49-F238E27FC236}">
              <a16:creationId xmlns:a16="http://schemas.microsoft.com/office/drawing/2014/main" id="{C3CF9A1B-341D-4221-9402-5FF13C8F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3" name="image1.jpeg">
          <a:extLst>
            <a:ext uri="{FF2B5EF4-FFF2-40B4-BE49-F238E27FC236}">
              <a16:creationId xmlns:a16="http://schemas.microsoft.com/office/drawing/2014/main" id="{D77990CC-8C57-4B82-925E-010DB602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4" name="Picture 101443">
          <a:extLst>
            <a:ext uri="{FF2B5EF4-FFF2-40B4-BE49-F238E27FC236}">
              <a16:creationId xmlns:a16="http://schemas.microsoft.com/office/drawing/2014/main" id="{26A6EAC0-81B2-4A88-9FD7-28D4C8D3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5" name="image1.jpeg">
          <a:extLst>
            <a:ext uri="{FF2B5EF4-FFF2-40B4-BE49-F238E27FC236}">
              <a16:creationId xmlns:a16="http://schemas.microsoft.com/office/drawing/2014/main" id="{DAE70ECE-5F20-44A6-AA73-F8EEE6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6" name="image1.jpeg">
          <a:extLst>
            <a:ext uri="{FF2B5EF4-FFF2-40B4-BE49-F238E27FC236}">
              <a16:creationId xmlns:a16="http://schemas.microsoft.com/office/drawing/2014/main" id="{3CB43495-D0AB-4973-B06B-C930555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7" name="Picture 101446">
          <a:extLst>
            <a:ext uri="{FF2B5EF4-FFF2-40B4-BE49-F238E27FC236}">
              <a16:creationId xmlns:a16="http://schemas.microsoft.com/office/drawing/2014/main" id="{BBDF4746-2EB2-43B9-8B5F-4CA02B77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8" name="image1.jpeg">
          <a:extLst>
            <a:ext uri="{FF2B5EF4-FFF2-40B4-BE49-F238E27FC236}">
              <a16:creationId xmlns:a16="http://schemas.microsoft.com/office/drawing/2014/main" id="{99FF11CD-1C98-4126-831D-E441ED21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9" name="image1.jpeg">
          <a:extLst>
            <a:ext uri="{FF2B5EF4-FFF2-40B4-BE49-F238E27FC236}">
              <a16:creationId xmlns:a16="http://schemas.microsoft.com/office/drawing/2014/main" id="{7F4A7953-CBE0-436E-8770-5A845B9E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0" name="Picture 101449">
          <a:extLst>
            <a:ext uri="{FF2B5EF4-FFF2-40B4-BE49-F238E27FC236}">
              <a16:creationId xmlns:a16="http://schemas.microsoft.com/office/drawing/2014/main" id="{B32EF9EE-B9B5-48DD-A3FF-961C3E4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1" name="image1.jpeg">
          <a:extLst>
            <a:ext uri="{FF2B5EF4-FFF2-40B4-BE49-F238E27FC236}">
              <a16:creationId xmlns:a16="http://schemas.microsoft.com/office/drawing/2014/main" id="{68556E2D-C378-4510-9BF3-9AC5EE2F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2" name="image1.jpeg">
          <a:extLst>
            <a:ext uri="{FF2B5EF4-FFF2-40B4-BE49-F238E27FC236}">
              <a16:creationId xmlns:a16="http://schemas.microsoft.com/office/drawing/2014/main" id="{96A816CB-A128-49B1-990B-63AFC21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3" name="Picture 101452">
          <a:extLst>
            <a:ext uri="{FF2B5EF4-FFF2-40B4-BE49-F238E27FC236}">
              <a16:creationId xmlns:a16="http://schemas.microsoft.com/office/drawing/2014/main" id="{17823546-E281-4395-BA64-C01FE152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4" name="image1.jpeg">
          <a:extLst>
            <a:ext uri="{FF2B5EF4-FFF2-40B4-BE49-F238E27FC236}">
              <a16:creationId xmlns:a16="http://schemas.microsoft.com/office/drawing/2014/main" id="{116D59DC-2061-4A07-A775-55E42975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5" name="image1.jpeg">
          <a:extLst>
            <a:ext uri="{FF2B5EF4-FFF2-40B4-BE49-F238E27FC236}">
              <a16:creationId xmlns:a16="http://schemas.microsoft.com/office/drawing/2014/main" id="{A11C3AED-DD4A-4D24-BECB-0657A63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6" name="Picture 101455">
          <a:extLst>
            <a:ext uri="{FF2B5EF4-FFF2-40B4-BE49-F238E27FC236}">
              <a16:creationId xmlns:a16="http://schemas.microsoft.com/office/drawing/2014/main" id="{DA397439-7AF8-4DCF-B02E-AE7ECE8B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7" name="image1.jpeg">
          <a:extLst>
            <a:ext uri="{FF2B5EF4-FFF2-40B4-BE49-F238E27FC236}">
              <a16:creationId xmlns:a16="http://schemas.microsoft.com/office/drawing/2014/main" id="{9FDAE61B-6CE9-47D8-AB71-45C10DBB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8" name="image1.jpeg">
          <a:extLst>
            <a:ext uri="{FF2B5EF4-FFF2-40B4-BE49-F238E27FC236}">
              <a16:creationId xmlns:a16="http://schemas.microsoft.com/office/drawing/2014/main" id="{8B976315-6282-4823-8328-186207B4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9" name="Picture 101458">
          <a:extLst>
            <a:ext uri="{FF2B5EF4-FFF2-40B4-BE49-F238E27FC236}">
              <a16:creationId xmlns:a16="http://schemas.microsoft.com/office/drawing/2014/main" id="{53D0C6B1-2A4B-402A-BBB1-9A54C0A6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0" name="image1.jpeg">
          <a:extLst>
            <a:ext uri="{FF2B5EF4-FFF2-40B4-BE49-F238E27FC236}">
              <a16:creationId xmlns:a16="http://schemas.microsoft.com/office/drawing/2014/main" id="{BF798F3A-95AB-47BA-98B5-AEBA5F4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1" name="image1.jpeg">
          <a:extLst>
            <a:ext uri="{FF2B5EF4-FFF2-40B4-BE49-F238E27FC236}">
              <a16:creationId xmlns:a16="http://schemas.microsoft.com/office/drawing/2014/main" id="{1E52A8C4-62D7-4BA9-A09F-2FE7B069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2" name="Picture 101461">
          <a:extLst>
            <a:ext uri="{FF2B5EF4-FFF2-40B4-BE49-F238E27FC236}">
              <a16:creationId xmlns:a16="http://schemas.microsoft.com/office/drawing/2014/main" id="{8A7881D1-CCF6-43D0-A01B-79B2A2FC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3" name="image1.jpeg">
          <a:extLst>
            <a:ext uri="{FF2B5EF4-FFF2-40B4-BE49-F238E27FC236}">
              <a16:creationId xmlns:a16="http://schemas.microsoft.com/office/drawing/2014/main" id="{F9121526-D742-42FA-878F-0E6B0071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4" name="image1.jpeg">
          <a:extLst>
            <a:ext uri="{FF2B5EF4-FFF2-40B4-BE49-F238E27FC236}">
              <a16:creationId xmlns:a16="http://schemas.microsoft.com/office/drawing/2014/main" id="{2DAE731A-1BE1-46AE-9C8B-CDA39F4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5" name="Picture 101464">
          <a:extLst>
            <a:ext uri="{FF2B5EF4-FFF2-40B4-BE49-F238E27FC236}">
              <a16:creationId xmlns:a16="http://schemas.microsoft.com/office/drawing/2014/main" id="{7003849B-62AE-40B4-B35E-3F3759F0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6" name="image1.jpeg">
          <a:extLst>
            <a:ext uri="{FF2B5EF4-FFF2-40B4-BE49-F238E27FC236}">
              <a16:creationId xmlns:a16="http://schemas.microsoft.com/office/drawing/2014/main" id="{8D4DD04B-0046-473E-9255-7E928E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7" name="image1.jpeg">
          <a:extLst>
            <a:ext uri="{FF2B5EF4-FFF2-40B4-BE49-F238E27FC236}">
              <a16:creationId xmlns:a16="http://schemas.microsoft.com/office/drawing/2014/main" id="{B8257329-7BE0-493D-84D1-E0FBFACE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8" name="Picture 101467">
          <a:extLst>
            <a:ext uri="{FF2B5EF4-FFF2-40B4-BE49-F238E27FC236}">
              <a16:creationId xmlns:a16="http://schemas.microsoft.com/office/drawing/2014/main" id="{B76F23EA-00DD-434A-81E8-8E842FDF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9" name="image1.jpeg">
          <a:extLst>
            <a:ext uri="{FF2B5EF4-FFF2-40B4-BE49-F238E27FC236}">
              <a16:creationId xmlns:a16="http://schemas.microsoft.com/office/drawing/2014/main" id="{CA0BF9FB-9A46-452E-9FC5-50A721F7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0" name="image1.jpeg">
          <a:extLst>
            <a:ext uri="{FF2B5EF4-FFF2-40B4-BE49-F238E27FC236}">
              <a16:creationId xmlns:a16="http://schemas.microsoft.com/office/drawing/2014/main" id="{D77D3BFB-7FF8-43EC-BAB5-7B0361A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1" name="Picture 101470">
          <a:extLst>
            <a:ext uri="{FF2B5EF4-FFF2-40B4-BE49-F238E27FC236}">
              <a16:creationId xmlns:a16="http://schemas.microsoft.com/office/drawing/2014/main" id="{F6F27FC3-9FF9-4C8D-B397-C849C3D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2" name="image1.jpeg">
          <a:extLst>
            <a:ext uri="{FF2B5EF4-FFF2-40B4-BE49-F238E27FC236}">
              <a16:creationId xmlns:a16="http://schemas.microsoft.com/office/drawing/2014/main" id="{7E212E5C-C893-4DAC-B2B5-346E8AEE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3" name="image1.jpeg">
          <a:extLst>
            <a:ext uri="{FF2B5EF4-FFF2-40B4-BE49-F238E27FC236}">
              <a16:creationId xmlns:a16="http://schemas.microsoft.com/office/drawing/2014/main" id="{06FA84EA-6997-4D98-8C4C-EF63E39D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4" name="Picture 101473">
          <a:extLst>
            <a:ext uri="{FF2B5EF4-FFF2-40B4-BE49-F238E27FC236}">
              <a16:creationId xmlns:a16="http://schemas.microsoft.com/office/drawing/2014/main" id="{96E20F15-872A-4A84-AE35-CEC86D32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5" name="image1.jpeg">
          <a:extLst>
            <a:ext uri="{FF2B5EF4-FFF2-40B4-BE49-F238E27FC236}">
              <a16:creationId xmlns:a16="http://schemas.microsoft.com/office/drawing/2014/main" id="{7CA92AAE-F93A-4B23-883D-FE936D85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6" name="image1.jpeg">
          <a:extLst>
            <a:ext uri="{FF2B5EF4-FFF2-40B4-BE49-F238E27FC236}">
              <a16:creationId xmlns:a16="http://schemas.microsoft.com/office/drawing/2014/main" id="{B2B36276-6F01-404D-AAF5-AECCC73C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7" name="Picture 101476">
          <a:extLst>
            <a:ext uri="{FF2B5EF4-FFF2-40B4-BE49-F238E27FC236}">
              <a16:creationId xmlns:a16="http://schemas.microsoft.com/office/drawing/2014/main" id="{276723EC-C5F4-41C0-A5C4-679B038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8" name="image1.jpeg">
          <a:extLst>
            <a:ext uri="{FF2B5EF4-FFF2-40B4-BE49-F238E27FC236}">
              <a16:creationId xmlns:a16="http://schemas.microsoft.com/office/drawing/2014/main" id="{F929E4D7-56C0-4C6E-9AC1-C2AA72BB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9" name="image1.jpeg">
          <a:extLst>
            <a:ext uri="{FF2B5EF4-FFF2-40B4-BE49-F238E27FC236}">
              <a16:creationId xmlns:a16="http://schemas.microsoft.com/office/drawing/2014/main" id="{B0122BF3-5692-4909-AF38-FC2D51E3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0" name="Picture 101479">
          <a:extLst>
            <a:ext uri="{FF2B5EF4-FFF2-40B4-BE49-F238E27FC236}">
              <a16:creationId xmlns:a16="http://schemas.microsoft.com/office/drawing/2014/main" id="{AE58E8AA-E596-41CC-8AEF-F538167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1" name="image1.jpeg">
          <a:extLst>
            <a:ext uri="{FF2B5EF4-FFF2-40B4-BE49-F238E27FC236}">
              <a16:creationId xmlns:a16="http://schemas.microsoft.com/office/drawing/2014/main" id="{8D86473D-6A68-4DFB-9919-051FC80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2" name="image1.jpeg">
          <a:extLst>
            <a:ext uri="{FF2B5EF4-FFF2-40B4-BE49-F238E27FC236}">
              <a16:creationId xmlns:a16="http://schemas.microsoft.com/office/drawing/2014/main" id="{6A9CBF48-2AA6-4847-BC14-4E3353B7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3" name="Picture 101482">
          <a:extLst>
            <a:ext uri="{FF2B5EF4-FFF2-40B4-BE49-F238E27FC236}">
              <a16:creationId xmlns:a16="http://schemas.microsoft.com/office/drawing/2014/main" id="{A849871F-437D-48B5-BC5F-31C21B2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4" name="image1.jpeg">
          <a:extLst>
            <a:ext uri="{FF2B5EF4-FFF2-40B4-BE49-F238E27FC236}">
              <a16:creationId xmlns:a16="http://schemas.microsoft.com/office/drawing/2014/main" id="{7325F38A-0F76-4F80-B8BB-1AD022E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5" name="image1.jpeg">
          <a:extLst>
            <a:ext uri="{FF2B5EF4-FFF2-40B4-BE49-F238E27FC236}">
              <a16:creationId xmlns:a16="http://schemas.microsoft.com/office/drawing/2014/main" id="{5B2AAF37-34CE-41E7-8137-DC6D8354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6" name="Picture 101485">
          <a:extLst>
            <a:ext uri="{FF2B5EF4-FFF2-40B4-BE49-F238E27FC236}">
              <a16:creationId xmlns:a16="http://schemas.microsoft.com/office/drawing/2014/main" id="{33ED87A8-3C78-403D-BAAA-98732442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7" name="image1.jpeg">
          <a:extLst>
            <a:ext uri="{FF2B5EF4-FFF2-40B4-BE49-F238E27FC236}">
              <a16:creationId xmlns:a16="http://schemas.microsoft.com/office/drawing/2014/main" id="{C2A4C65C-EB39-4313-AC1F-0E8A2F0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8" name="image1.jpeg">
          <a:extLst>
            <a:ext uri="{FF2B5EF4-FFF2-40B4-BE49-F238E27FC236}">
              <a16:creationId xmlns:a16="http://schemas.microsoft.com/office/drawing/2014/main" id="{68FA1C1E-9D38-499D-A95A-5CBE59B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9" name="Picture 101488">
          <a:extLst>
            <a:ext uri="{FF2B5EF4-FFF2-40B4-BE49-F238E27FC236}">
              <a16:creationId xmlns:a16="http://schemas.microsoft.com/office/drawing/2014/main" id="{03DA038E-6966-472C-987A-EAC9B6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0" name="image1.jpeg">
          <a:extLst>
            <a:ext uri="{FF2B5EF4-FFF2-40B4-BE49-F238E27FC236}">
              <a16:creationId xmlns:a16="http://schemas.microsoft.com/office/drawing/2014/main" id="{5B820C89-50C3-4DD6-A711-3E19BE15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1" name="image1.jpeg">
          <a:extLst>
            <a:ext uri="{FF2B5EF4-FFF2-40B4-BE49-F238E27FC236}">
              <a16:creationId xmlns:a16="http://schemas.microsoft.com/office/drawing/2014/main" id="{322A8A28-74CE-485C-B264-797CB2C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2" name="Picture 101491">
          <a:extLst>
            <a:ext uri="{FF2B5EF4-FFF2-40B4-BE49-F238E27FC236}">
              <a16:creationId xmlns:a16="http://schemas.microsoft.com/office/drawing/2014/main" id="{9A6649FF-CBDA-4364-8862-A84BA02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3" name="image1.jpeg">
          <a:extLst>
            <a:ext uri="{FF2B5EF4-FFF2-40B4-BE49-F238E27FC236}">
              <a16:creationId xmlns:a16="http://schemas.microsoft.com/office/drawing/2014/main" id="{BE4F8739-081D-4722-A519-90E1849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4" name="image1.jpeg">
          <a:extLst>
            <a:ext uri="{FF2B5EF4-FFF2-40B4-BE49-F238E27FC236}">
              <a16:creationId xmlns:a16="http://schemas.microsoft.com/office/drawing/2014/main" id="{E865061A-201A-4E8E-A5A8-9D2F11E1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5" name="Picture 101494">
          <a:extLst>
            <a:ext uri="{FF2B5EF4-FFF2-40B4-BE49-F238E27FC236}">
              <a16:creationId xmlns:a16="http://schemas.microsoft.com/office/drawing/2014/main" id="{3BF1BF6D-7C81-4B24-8E79-E12B881B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6" name="image1.jpeg">
          <a:extLst>
            <a:ext uri="{FF2B5EF4-FFF2-40B4-BE49-F238E27FC236}">
              <a16:creationId xmlns:a16="http://schemas.microsoft.com/office/drawing/2014/main" id="{3F2CCF85-C04C-489A-8971-0DA36E1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7" name="image1.jpeg">
          <a:extLst>
            <a:ext uri="{FF2B5EF4-FFF2-40B4-BE49-F238E27FC236}">
              <a16:creationId xmlns:a16="http://schemas.microsoft.com/office/drawing/2014/main" id="{B70E5156-6018-4EAD-AF0F-3EF5BB7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8" name="Picture 101497">
          <a:extLst>
            <a:ext uri="{FF2B5EF4-FFF2-40B4-BE49-F238E27FC236}">
              <a16:creationId xmlns:a16="http://schemas.microsoft.com/office/drawing/2014/main" id="{EC519DAE-6604-4D51-B426-29A65248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9" name="image1.jpeg">
          <a:extLst>
            <a:ext uri="{FF2B5EF4-FFF2-40B4-BE49-F238E27FC236}">
              <a16:creationId xmlns:a16="http://schemas.microsoft.com/office/drawing/2014/main" id="{39BF7C81-3F9E-420A-8E45-F0C68C7D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0" name="image1.jpeg">
          <a:extLst>
            <a:ext uri="{FF2B5EF4-FFF2-40B4-BE49-F238E27FC236}">
              <a16:creationId xmlns:a16="http://schemas.microsoft.com/office/drawing/2014/main" id="{20C44AF3-3CB2-458C-A598-8134B188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1" name="Picture 101500">
          <a:extLst>
            <a:ext uri="{FF2B5EF4-FFF2-40B4-BE49-F238E27FC236}">
              <a16:creationId xmlns:a16="http://schemas.microsoft.com/office/drawing/2014/main" id="{34F2AE3B-C669-4349-BF23-5C021FD5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2" name="image1.jpeg">
          <a:extLst>
            <a:ext uri="{FF2B5EF4-FFF2-40B4-BE49-F238E27FC236}">
              <a16:creationId xmlns:a16="http://schemas.microsoft.com/office/drawing/2014/main" id="{A6701067-145F-484E-8DA2-1FEEA0E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3" name="image1.jpeg">
          <a:extLst>
            <a:ext uri="{FF2B5EF4-FFF2-40B4-BE49-F238E27FC236}">
              <a16:creationId xmlns:a16="http://schemas.microsoft.com/office/drawing/2014/main" id="{34738439-7E18-46A1-A65B-8206ABC4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4" name="Picture 101503">
          <a:extLst>
            <a:ext uri="{FF2B5EF4-FFF2-40B4-BE49-F238E27FC236}">
              <a16:creationId xmlns:a16="http://schemas.microsoft.com/office/drawing/2014/main" id="{FA77AAB2-6715-443D-B49D-B9C9F145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5" name="image1.jpeg">
          <a:extLst>
            <a:ext uri="{FF2B5EF4-FFF2-40B4-BE49-F238E27FC236}">
              <a16:creationId xmlns:a16="http://schemas.microsoft.com/office/drawing/2014/main" id="{0FA967F8-721F-4E2A-9004-794A6115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6" name="image1.jpeg">
          <a:extLst>
            <a:ext uri="{FF2B5EF4-FFF2-40B4-BE49-F238E27FC236}">
              <a16:creationId xmlns:a16="http://schemas.microsoft.com/office/drawing/2014/main" id="{9788EC4A-E7A3-4FEC-8881-D82972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7" name="Picture 101506">
          <a:extLst>
            <a:ext uri="{FF2B5EF4-FFF2-40B4-BE49-F238E27FC236}">
              <a16:creationId xmlns:a16="http://schemas.microsoft.com/office/drawing/2014/main" id="{A8580BA5-D726-41AC-AAD3-8BDA229B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8" name="image1.jpeg">
          <a:extLst>
            <a:ext uri="{FF2B5EF4-FFF2-40B4-BE49-F238E27FC236}">
              <a16:creationId xmlns:a16="http://schemas.microsoft.com/office/drawing/2014/main" id="{CE9E6C86-FA9F-4569-AF61-E061B35D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9" name="image1.jpeg">
          <a:extLst>
            <a:ext uri="{FF2B5EF4-FFF2-40B4-BE49-F238E27FC236}">
              <a16:creationId xmlns:a16="http://schemas.microsoft.com/office/drawing/2014/main" id="{7FD275A3-11DB-464F-9FD9-5CC3E2CF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0" name="Picture 101509">
          <a:extLst>
            <a:ext uri="{FF2B5EF4-FFF2-40B4-BE49-F238E27FC236}">
              <a16:creationId xmlns:a16="http://schemas.microsoft.com/office/drawing/2014/main" id="{43782D9C-2764-44D9-98FB-5580097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1" name="image1.jpeg">
          <a:extLst>
            <a:ext uri="{FF2B5EF4-FFF2-40B4-BE49-F238E27FC236}">
              <a16:creationId xmlns:a16="http://schemas.microsoft.com/office/drawing/2014/main" id="{39B67A5A-7711-4281-A205-5731AFB2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2" name="image1.jpeg">
          <a:extLst>
            <a:ext uri="{FF2B5EF4-FFF2-40B4-BE49-F238E27FC236}">
              <a16:creationId xmlns:a16="http://schemas.microsoft.com/office/drawing/2014/main" id="{C673ABA3-B706-457E-A87E-D3123226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3" name="Picture 101512">
          <a:extLst>
            <a:ext uri="{FF2B5EF4-FFF2-40B4-BE49-F238E27FC236}">
              <a16:creationId xmlns:a16="http://schemas.microsoft.com/office/drawing/2014/main" id="{6D1282E5-46BB-42D0-BBD8-D8CDD21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4" name="image1.jpeg">
          <a:extLst>
            <a:ext uri="{FF2B5EF4-FFF2-40B4-BE49-F238E27FC236}">
              <a16:creationId xmlns:a16="http://schemas.microsoft.com/office/drawing/2014/main" id="{A108E69F-FEC1-4721-96EB-4663EF2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5" name="image1.jpeg">
          <a:extLst>
            <a:ext uri="{FF2B5EF4-FFF2-40B4-BE49-F238E27FC236}">
              <a16:creationId xmlns:a16="http://schemas.microsoft.com/office/drawing/2014/main" id="{BAF40B1D-A52C-4CA7-A848-61C609A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6" name="Picture 101515">
          <a:extLst>
            <a:ext uri="{FF2B5EF4-FFF2-40B4-BE49-F238E27FC236}">
              <a16:creationId xmlns:a16="http://schemas.microsoft.com/office/drawing/2014/main" id="{EA476F6F-8DAF-46D2-91C5-056F54F8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7" name="image1.jpeg">
          <a:extLst>
            <a:ext uri="{FF2B5EF4-FFF2-40B4-BE49-F238E27FC236}">
              <a16:creationId xmlns:a16="http://schemas.microsoft.com/office/drawing/2014/main" id="{4D04FF53-A984-4CFA-9C9A-6B30AD0C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8" name="image1.jpeg">
          <a:extLst>
            <a:ext uri="{FF2B5EF4-FFF2-40B4-BE49-F238E27FC236}">
              <a16:creationId xmlns:a16="http://schemas.microsoft.com/office/drawing/2014/main" id="{975EE563-73EB-479B-9E6B-35411B1D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9" name="Picture 101518">
          <a:extLst>
            <a:ext uri="{FF2B5EF4-FFF2-40B4-BE49-F238E27FC236}">
              <a16:creationId xmlns:a16="http://schemas.microsoft.com/office/drawing/2014/main" id="{B56C1E49-D1BE-4527-9EBB-C10C612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0" name="image1.jpeg">
          <a:extLst>
            <a:ext uri="{FF2B5EF4-FFF2-40B4-BE49-F238E27FC236}">
              <a16:creationId xmlns:a16="http://schemas.microsoft.com/office/drawing/2014/main" id="{5B412647-B654-476C-A28C-DC7D96F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1" name="image1.jpeg">
          <a:extLst>
            <a:ext uri="{FF2B5EF4-FFF2-40B4-BE49-F238E27FC236}">
              <a16:creationId xmlns:a16="http://schemas.microsoft.com/office/drawing/2014/main" id="{27C24F8D-D700-462C-86AF-5A01D1A3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2" name="Picture 101521">
          <a:extLst>
            <a:ext uri="{FF2B5EF4-FFF2-40B4-BE49-F238E27FC236}">
              <a16:creationId xmlns:a16="http://schemas.microsoft.com/office/drawing/2014/main" id="{0AD60F73-0616-4EC6-9EB2-6B742737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3" name="image1.jpeg">
          <a:extLst>
            <a:ext uri="{FF2B5EF4-FFF2-40B4-BE49-F238E27FC236}">
              <a16:creationId xmlns:a16="http://schemas.microsoft.com/office/drawing/2014/main" id="{62C57C29-CC66-4EBD-AE2D-28F4FAC9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4" name="image1.jpeg">
          <a:extLst>
            <a:ext uri="{FF2B5EF4-FFF2-40B4-BE49-F238E27FC236}">
              <a16:creationId xmlns:a16="http://schemas.microsoft.com/office/drawing/2014/main" id="{91944D18-DE94-453D-8B69-3BEE1777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5" name="Picture 101524">
          <a:extLst>
            <a:ext uri="{FF2B5EF4-FFF2-40B4-BE49-F238E27FC236}">
              <a16:creationId xmlns:a16="http://schemas.microsoft.com/office/drawing/2014/main" id="{F1870B4E-05A3-42E9-849D-85127E75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6" name="image1.jpeg">
          <a:extLst>
            <a:ext uri="{FF2B5EF4-FFF2-40B4-BE49-F238E27FC236}">
              <a16:creationId xmlns:a16="http://schemas.microsoft.com/office/drawing/2014/main" id="{C605EC6B-0DCC-400C-871D-E0B78A70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7" name="image1.jpeg">
          <a:extLst>
            <a:ext uri="{FF2B5EF4-FFF2-40B4-BE49-F238E27FC236}">
              <a16:creationId xmlns:a16="http://schemas.microsoft.com/office/drawing/2014/main" id="{86A154F8-D296-40C9-B898-ED22616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8" name="Picture 101527">
          <a:extLst>
            <a:ext uri="{FF2B5EF4-FFF2-40B4-BE49-F238E27FC236}">
              <a16:creationId xmlns:a16="http://schemas.microsoft.com/office/drawing/2014/main" id="{51B2D680-C361-4856-AA5A-4B83C69A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9" name="image1.jpeg">
          <a:extLst>
            <a:ext uri="{FF2B5EF4-FFF2-40B4-BE49-F238E27FC236}">
              <a16:creationId xmlns:a16="http://schemas.microsoft.com/office/drawing/2014/main" id="{E3B2F183-D9EC-4D8C-AA1C-7A30BB8D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0" name="image1.jpeg">
          <a:extLst>
            <a:ext uri="{FF2B5EF4-FFF2-40B4-BE49-F238E27FC236}">
              <a16:creationId xmlns:a16="http://schemas.microsoft.com/office/drawing/2014/main" id="{275A9557-7463-40B1-8ABB-72634EB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1" name="Picture 101530">
          <a:extLst>
            <a:ext uri="{FF2B5EF4-FFF2-40B4-BE49-F238E27FC236}">
              <a16:creationId xmlns:a16="http://schemas.microsoft.com/office/drawing/2014/main" id="{5F43401F-A8AC-4704-AB39-E7401D6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2" name="image1.jpeg">
          <a:extLst>
            <a:ext uri="{FF2B5EF4-FFF2-40B4-BE49-F238E27FC236}">
              <a16:creationId xmlns:a16="http://schemas.microsoft.com/office/drawing/2014/main" id="{E720FDBD-57F8-41AC-AFA6-9572A05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3" name="image1.jpeg">
          <a:extLst>
            <a:ext uri="{FF2B5EF4-FFF2-40B4-BE49-F238E27FC236}">
              <a16:creationId xmlns:a16="http://schemas.microsoft.com/office/drawing/2014/main" id="{7FC8B2A5-E70B-4AEE-971B-7D59414C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4" name="Picture 101533">
          <a:extLst>
            <a:ext uri="{FF2B5EF4-FFF2-40B4-BE49-F238E27FC236}">
              <a16:creationId xmlns:a16="http://schemas.microsoft.com/office/drawing/2014/main" id="{5AC40ED3-7F9B-4BCD-9D84-8FC36C4E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5" name="image1.jpeg">
          <a:extLst>
            <a:ext uri="{FF2B5EF4-FFF2-40B4-BE49-F238E27FC236}">
              <a16:creationId xmlns:a16="http://schemas.microsoft.com/office/drawing/2014/main" id="{EFBFAB86-4B46-4FE1-B4BE-66DB8A87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6" name="image1.jpeg">
          <a:extLst>
            <a:ext uri="{FF2B5EF4-FFF2-40B4-BE49-F238E27FC236}">
              <a16:creationId xmlns:a16="http://schemas.microsoft.com/office/drawing/2014/main" id="{B53C8880-623D-4CA2-B44A-80DA7289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7" name="Picture 101536">
          <a:extLst>
            <a:ext uri="{FF2B5EF4-FFF2-40B4-BE49-F238E27FC236}">
              <a16:creationId xmlns:a16="http://schemas.microsoft.com/office/drawing/2014/main" id="{28227251-9BEE-4675-BB25-14338095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8" name="image1.jpeg">
          <a:extLst>
            <a:ext uri="{FF2B5EF4-FFF2-40B4-BE49-F238E27FC236}">
              <a16:creationId xmlns:a16="http://schemas.microsoft.com/office/drawing/2014/main" id="{084BB77B-955E-446D-9286-38B3AB05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9" name="image1.jpeg">
          <a:extLst>
            <a:ext uri="{FF2B5EF4-FFF2-40B4-BE49-F238E27FC236}">
              <a16:creationId xmlns:a16="http://schemas.microsoft.com/office/drawing/2014/main" id="{43BB0583-E5C7-45B1-B6FA-11F96BA6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0" name="Picture 101539">
          <a:extLst>
            <a:ext uri="{FF2B5EF4-FFF2-40B4-BE49-F238E27FC236}">
              <a16:creationId xmlns:a16="http://schemas.microsoft.com/office/drawing/2014/main" id="{9AE8BDD3-D289-4080-83EC-15EAEA03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1" name="image1.jpeg">
          <a:extLst>
            <a:ext uri="{FF2B5EF4-FFF2-40B4-BE49-F238E27FC236}">
              <a16:creationId xmlns:a16="http://schemas.microsoft.com/office/drawing/2014/main" id="{884DDAF7-A53E-4324-909C-B2F98C23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2" name="image1.jpeg">
          <a:extLst>
            <a:ext uri="{FF2B5EF4-FFF2-40B4-BE49-F238E27FC236}">
              <a16:creationId xmlns:a16="http://schemas.microsoft.com/office/drawing/2014/main" id="{04FAEEBE-3DBB-4A29-BBDF-F9D66D9D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3" name="Picture 101542">
          <a:extLst>
            <a:ext uri="{FF2B5EF4-FFF2-40B4-BE49-F238E27FC236}">
              <a16:creationId xmlns:a16="http://schemas.microsoft.com/office/drawing/2014/main" id="{E822AAD2-BA98-42FC-99F0-AB568061D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4" name="image1.jpeg">
          <a:extLst>
            <a:ext uri="{FF2B5EF4-FFF2-40B4-BE49-F238E27FC236}">
              <a16:creationId xmlns:a16="http://schemas.microsoft.com/office/drawing/2014/main" id="{F4D3B148-7FB2-42A5-9618-E483073B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5" name="image1.jpeg">
          <a:extLst>
            <a:ext uri="{FF2B5EF4-FFF2-40B4-BE49-F238E27FC236}">
              <a16:creationId xmlns:a16="http://schemas.microsoft.com/office/drawing/2014/main" id="{4709D578-5950-4FD3-9B9F-3877C93A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6" name="Picture 101545">
          <a:extLst>
            <a:ext uri="{FF2B5EF4-FFF2-40B4-BE49-F238E27FC236}">
              <a16:creationId xmlns:a16="http://schemas.microsoft.com/office/drawing/2014/main" id="{3A9EBD7F-DEA4-4AA5-A021-A5FD52ED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7" name="image1.jpeg">
          <a:extLst>
            <a:ext uri="{FF2B5EF4-FFF2-40B4-BE49-F238E27FC236}">
              <a16:creationId xmlns:a16="http://schemas.microsoft.com/office/drawing/2014/main" id="{FDAD8B48-3334-4F02-A85D-61A51442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8" name="image1.jpeg">
          <a:extLst>
            <a:ext uri="{FF2B5EF4-FFF2-40B4-BE49-F238E27FC236}">
              <a16:creationId xmlns:a16="http://schemas.microsoft.com/office/drawing/2014/main" id="{ED3643AE-7FF2-4EA8-A99F-482640F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9" name="Picture 101548">
          <a:extLst>
            <a:ext uri="{FF2B5EF4-FFF2-40B4-BE49-F238E27FC236}">
              <a16:creationId xmlns:a16="http://schemas.microsoft.com/office/drawing/2014/main" id="{E4D248D1-72D9-4130-A13D-DEFE44AC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0" name="image1.jpeg">
          <a:extLst>
            <a:ext uri="{FF2B5EF4-FFF2-40B4-BE49-F238E27FC236}">
              <a16:creationId xmlns:a16="http://schemas.microsoft.com/office/drawing/2014/main" id="{711153D3-081C-433E-94E0-BD9CAE12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1" name="image1.jpeg">
          <a:extLst>
            <a:ext uri="{FF2B5EF4-FFF2-40B4-BE49-F238E27FC236}">
              <a16:creationId xmlns:a16="http://schemas.microsoft.com/office/drawing/2014/main" id="{FC205C83-CAFE-480C-8AD9-21DAFEC2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2" name="Picture 101551">
          <a:extLst>
            <a:ext uri="{FF2B5EF4-FFF2-40B4-BE49-F238E27FC236}">
              <a16:creationId xmlns:a16="http://schemas.microsoft.com/office/drawing/2014/main" id="{3B33697D-E63A-42EB-8831-65605210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3" name="image1.jpeg">
          <a:extLst>
            <a:ext uri="{FF2B5EF4-FFF2-40B4-BE49-F238E27FC236}">
              <a16:creationId xmlns:a16="http://schemas.microsoft.com/office/drawing/2014/main" id="{9346F081-CFC6-4E05-9545-CD33E6C7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4" name="image1.jpeg">
          <a:extLst>
            <a:ext uri="{FF2B5EF4-FFF2-40B4-BE49-F238E27FC236}">
              <a16:creationId xmlns:a16="http://schemas.microsoft.com/office/drawing/2014/main" id="{0A706DAC-280A-4CF5-9369-07500805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5" name="Picture 101554">
          <a:extLst>
            <a:ext uri="{FF2B5EF4-FFF2-40B4-BE49-F238E27FC236}">
              <a16:creationId xmlns:a16="http://schemas.microsoft.com/office/drawing/2014/main" id="{AA82736C-0DD9-4997-A820-A9F70655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6" name="image1.jpeg">
          <a:extLst>
            <a:ext uri="{FF2B5EF4-FFF2-40B4-BE49-F238E27FC236}">
              <a16:creationId xmlns:a16="http://schemas.microsoft.com/office/drawing/2014/main" id="{48F0B8D1-D6EC-486C-A200-7C6E58B8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7" name="image1.jpeg">
          <a:extLst>
            <a:ext uri="{FF2B5EF4-FFF2-40B4-BE49-F238E27FC236}">
              <a16:creationId xmlns:a16="http://schemas.microsoft.com/office/drawing/2014/main" id="{03C82FF9-2A8C-400B-9E49-838D871C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8" name="Picture 101557">
          <a:extLst>
            <a:ext uri="{FF2B5EF4-FFF2-40B4-BE49-F238E27FC236}">
              <a16:creationId xmlns:a16="http://schemas.microsoft.com/office/drawing/2014/main" id="{5EEA8128-E922-4B69-BCEB-522CCCBC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9" name="image1.jpeg">
          <a:extLst>
            <a:ext uri="{FF2B5EF4-FFF2-40B4-BE49-F238E27FC236}">
              <a16:creationId xmlns:a16="http://schemas.microsoft.com/office/drawing/2014/main" id="{0200D020-9816-43F9-9A0B-42E305A6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0" name="image1.jpeg">
          <a:extLst>
            <a:ext uri="{FF2B5EF4-FFF2-40B4-BE49-F238E27FC236}">
              <a16:creationId xmlns:a16="http://schemas.microsoft.com/office/drawing/2014/main" id="{A0520621-2B60-46D2-83E7-1A50379B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1" name="Picture 101560">
          <a:extLst>
            <a:ext uri="{FF2B5EF4-FFF2-40B4-BE49-F238E27FC236}">
              <a16:creationId xmlns:a16="http://schemas.microsoft.com/office/drawing/2014/main" id="{CDB87AD9-0368-4E7D-9A3B-3FBF6DAD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2" name="image1.jpeg">
          <a:extLst>
            <a:ext uri="{FF2B5EF4-FFF2-40B4-BE49-F238E27FC236}">
              <a16:creationId xmlns:a16="http://schemas.microsoft.com/office/drawing/2014/main" id="{9C368EB8-7F4E-4D64-BC28-A8872D19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3" name="image1.jpeg">
          <a:extLst>
            <a:ext uri="{FF2B5EF4-FFF2-40B4-BE49-F238E27FC236}">
              <a16:creationId xmlns:a16="http://schemas.microsoft.com/office/drawing/2014/main" id="{93D26448-A022-4EBD-A25B-FF687992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4" name="Picture 101563">
          <a:extLst>
            <a:ext uri="{FF2B5EF4-FFF2-40B4-BE49-F238E27FC236}">
              <a16:creationId xmlns:a16="http://schemas.microsoft.com/office/drawing/2014/main" id="{2E77A9CA-0CB0-42A4-9C70-11C517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5" name="image1.jpeg">
          <a:extLst>
            <a:ext uri="{FF2B5EF4-FFF2-40B4-BE49-F238E27FC236}">
              <a16:creationId xmlns:a16="http://schemas.microsoft.com/office/drawing/2014/main" id="{637254C4-83C8-45E4-A18E-6EBECD2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6" name="image1.jpeg">
          <a:extLst>
            <a:ext uri="{FF2B5EF4-FFF2-40B4-BE49-F238E27FC236}">
              <a16:creationId xmlns:a16="http://schemas.microsoft.com/office/drawing/2014/main" id="{3921AED8-30C6-4B42-8749-041656F0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7" name="Picture 101566">
          <a:extLst>
            <a:ext uri="{FF2B5EF4-FFF2-40B4-BE49-F238E27FC236}">
              <a16:creationId xmlns:a16="http://schemas.microsoft.com/office/drawing/2014/main" id="{52B20EF8-6EBE-49DF-8E52-C4E64A23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8" name="image1.jpeg">
          <a:extLst>
            <a:ext uri="{FF2B5EF4-FFF2-40B4-BE49-F238E27FC236}">
              <a16:creationId xmlns:a16="http://schemas.microsoft.com/office/drawing/2014/main" id="{30A4C3C1-D71E-40E0-8AEA-7E6EAB00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9" name="image1.jpeg">
          <a:extLst>
            <a:ext uri="{FF2B5EF4-FFF2-40B4-BE49-F238E27FC236}">
              <a16:creationId xmlns:a16="http://schemas.microsoft.com/office/drawing/2014/main" id="{A1497829-9D22-4E39-A52D-CA3B6A75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0" name="Picture 101569">
          <a:extLst>
            <a:ext uri="{FF2B5EF4-FFF2-40B4-BE49-F238E27FC236}">
              <a16:creationId xmlns:a16="http://schemas.microsoft.com/office/drawing/2014/main" id="{AEB7C0E2-59C2-4905-A107-DF24B536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1" name="image1.jpeg">
          <a:extLst>
            <a:ext uri="{FF2B5EF4-FFF2-40B4-BE49-F238E27FC236}">
              <a16:creationId xmlns:a16="http://schemas.microsoft.com/office/drawing/2014/main" id="{E4601852-6AF7-4E4F-8F0A-54B64FD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2" name="image1.jpeg">
          <a:extLst>
            <a:ext uri="{FF2B5EF4-FFF2-40B4-BE49-F238E27FC236}">
              <a16:creationId xmlns:a16="http://schemas.microsoft.com/office/drawing/2014/main" id="{8729AE31-D10E-4A39-9B64-CD9D928A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3" name="Picture 101572">
          <a:extLst>
            <a:ext uri="{FF2B5EF4-FFF2-40B4-BE49-F238E27FC236}">
              <a16:creationId xmlns:a16="http://schemas.microsoft.com/office/drawing/2014/main" id="{1941003D-2870-47D7-8F78-4AC46078D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4" name="image1.jpeg">
          <a:extLst>
            <a:ext uri="{FF2B5EF4-FFF2-40B4-BE49-F238E27FC236}">
              <a16:creationId xmlns:a16="http://schemas.microsoft.com/office/drawing/2014/main" id="{4594F68B-CCEF-4CF9-A2CC-6CE9C7A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5" name="image1.jpeg">
          <a:extLst>
            <a:ext uri="{FF2B5EF4-FFF2-40B4-BE49-F238E27FC236}">
              <a16:creationId xmlns:a16="http://schemas.microsoft.com/office/drawing/2014/main" id="{670E16A9-912B-4182-9CB7-BC438064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6" name="Picture 101575">
          <a:extLst>
            <a:ext uri="{FF2B5EF4-FFF2-40B4-BE49-F238E27FC236}">
              <a16:creationId xmlns:a16="http://schemas.microsoft.com/office/drawing/2014/main" id="{D19DB7E0-5584-4B8A-AF45-F61562BEE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7" name="image1.jpeg">
          <a:extLst>
            <a:ext uri="{FF2B5EF4-FFF2-40B4-BE49-F238E27FC236}">
              <a16:creationId xmlns:a16="http://schemas.microsoft.com/office/drawing/2014/main" id="{302001AE-ECD7-4615-9E96-24FDDDEC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8" name="image1.jpeg">
          <a:extLst>
            <a:ext uri="{FF2B5EF4-FFF2-40B4-BE49-F238E27FC236}">
              <a16:creationId xmlns:a16="http://schemas.microsoft.com/office/drawing/2014/main" id="{07A13BD9-8543-4B53-8461-307EB3CA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9" name="Picture 101578">
          <a:extLst>
            <a:ext uri="{FF2B5EF4-FFF2-40B4-BE49-F238E27FC236}">
              <a16:creationId xmlns:a16="http://schemas.microsoft.com/office/drawing/2014/main" id="{FC1C614E-890B-4692-B6A3-CF134FBF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0" name="image1.jpeg">
          <a:extLst>
            <a:ext uri="{FF2B5EF4-FFF2-40B4-BE49-F238E27FC236}">
              <a16:creationId xmlns:a16="http://schemas.microsoft.com/office/drawing/2014/main" id="{178411D9-FA66-4F61-8C0B-8F15A037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1" name="image1.jpeg">
          <a:extLst>
            <a:ext uri="{FF2B5EF4-FFF2-40B4-BE49-F238E27FC236}">
              <a16:creationId xmlns:a16="http://schemas.microsoft.com/office/drawing/2014/main" id="{879A25F6-4EFC-4DA0-80FD-71096B9A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2" name="Picture 101581">
          <a:extLst>
            <a:ext uri="{FF2B5EF4-FFF2-40B4-BE49-F238E27FC236}">
              <a16:creationId xmlns:a16="http://schemas.microsoft.com/office/drawing/2014/main" id="{4058D9B5-AF32-4B35-B9D6-3221D3A5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3" name="image1.jpeg">
          <a:extLst>
            <a:ext uri="{FF2B5EF4-FFF2-40B4-BE49-F238E27FC236}">
              <a16:creationId xmlns:a16="http://schemas.microsoft.com/office/drawing/2014/main" id="{D9F23059-A66D-4B75-AE97-7B52BD78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4" name="image1.jpeg">
          <a:extLst>
            <a:ext uri="{FF2B5EF4-FFF2-40B4-BE49-F238E27FC236}">
              <a16:creationId xmlns:a16="http://schemas.microsoft.com/office/drawing/2014/main" id="{06A83B49-3F36-4E27-A163-27F31B7B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5" name="Picture 101584">
          <a:extLst>
            <a:ext uri="{FF2B5EF4-FFF2-40B4-BE49-F238E27FC236}">
              <a16:creationId xmlns:a16="http://schemas.microsoft.com/office/drawing/2014/main" id="{136B49F9-D857-4FDE-BB1D-1CF1528F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6" name="image1.jpeg">
          <a:extLst>
            <a:ext uri="{FF2B5EF4-FFF2-40B4-BE49-F238E27FC236}">
              <a16:creationId xmlns:a16="http://schemas.microsoft.com/office/drawing/2014/main" id="{2DC29735-6651-4A4F-9F2E-ADC4223D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7" name="image1.jpeg">
          <a:extLst>
            <a:ext uri="{FF2B5EF4-FFF2-40B4-BE49-F238E27FC236}">
              <a16:creationId xmlns:a16="http://schemas.microsoft.com/office/drawing/2014/main" id="{C20C8877-59CD-48B0-BC9F-7594A2B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8" name="Picture 101587">
          <a:extLst>
            <a:ext uri="{FF2B5EF4-FFF2-40B4-BE49-F238E27FC236}">
              <a16:creationId xmlns:a16="http://schemas.microsoft.com/office/drawing/2014/main" id="{CE6ED617-F7E2-4438-935E-E2A156E5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9" name="image1.jpeg">
          <a:extLst>
            <a:ext uri="{FF2B5EF4-FFF2-40B4-BE49-F238E27FC236}">
              <a16:creationId xmlns:a16="http://schemas.microsoft.com/office/drawing/2014/main" id="{014D2A87-0A26-472A-9198-8350BF10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0" name="image1.jpeg">
          <a:extLst>
            <a:ext uri="{FF2B5EF4-FFF2-40B4-BE49-F238E27FC236}">
              <a16:creationId xmlns:a16="http://schemas.microsoft.com/office/drawing/2014/main" id="{20DF99AD-B9FC-42CB-8AA9-2BB3ABD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1" name="Picture 101590">
          <a:extLst>
            <a:ext uri="{FF2B5EF4-FFF2-40B4-BE49-F238E27FC236}">
              <a16:creationId xmlns:a16="http://schemas.microsoft.com/office/drawing/2014/main" id="{4DAD6CAF-7B99-40C8-82C5-558CFC15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2" name="image1.jpeg">
          <a:extLst>
            <a:ext uri="{FF2B5EF4-FFF2-40B4-BE49-F238E27FC236}">
              <a16:creationId xmlns:a16="http://schemas.microsoft.com/office/drawing/2014/main" id="{71981744-5BE2-448C-8E58-65F4F7CA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3" name="image1.jpeg">
          <a:extLst>
            <a:ext uri="{FF2B5EF4-FFF2-40B4-BE49-F238E27FC236}">
              <a16:creationId xmlns:a16="http://schemas.microsoft.com/office/drawing/2014/main" id="{0BA0EDFA-7211-4CED-AE19-A9EF7019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4" name="Picture 101593">
          <a:extLst>
            <a:ext uri="{FF2B5EF4-FFF2-40B4-BE49-F238E27FC236}">
              <a16:creationId xmlns:a16="http://schemas.microsoft.com/office/drawing/2014/main" id="{6BC71261-8420-4B20-A3D7-1E5774A8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5" name="image1.jpeg">
          <a:extLst>
            <a:ext uri="{FF2B5EF4-FFF2-40B4-BE49-F238E27FC236}">
              <a16:creationId xmlns:a16="http://schemas.microsoft.com/office/drawing/2014/main" id="{C4E0234F-62C0-4EF2-ACFA-FA6CFF97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6" name="image1.jpeg">
          <a:extLst>
            <a:ext uri="{FF2B5EF4-FFF2-40B4-BE49-F238E27FC236}">
              <a16:creationId xmlns:a16="http://schemas.microsoft.com/office/drawing/2014/main" id="{4D17DDCA-27E4-43E1-A24E-0041ED69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7" name="Picture 101596">
          <a:extLst>
            <a:ext uri="{FF2B5EF4-FFF2-40B4-BE49-F238E27FC236}">
              <a16:creationId xmlns:a16="http://schemas.microsoft.com/office/drawing/2014/main" id="{1A91CB2F-C0FF-45B3-B0E4-2FC1FF98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8" name="image1.jpeg">
          <a:extLst>
            <a:ext uri="{FF2B5EF4-FFF2-40B4-BE49-F238E27FC236}">
              <a16:creationId xmlns:a16="http://schemas.microsoft.com/office/drawing/2014/main" id="{58D171C6-5318-487A-8263-9AEA593F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9" name="image1.jpeg">
          <a:extLst>
            <a:ext uri="{FF2B5EF4-FFF2-40B4-BE49-F238E27FC236}">
              <a16:creationId xmlns:a16="http://schemas.microsoft.com/office/drawing/2014/main" id="{A3CA3664-C7DD-4DFC-A777-7F55CB97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0" name="Picture 101599">
          <a:extLst>
            <a:ext uri="{FF2B5EF4-FFF2-40B4-BE49-F238E27FC236}">
              <a16:creationId xmlns:a16="http://schemas.microsoft.com/office/drawing/2014/main" id="{99AF0750-F446-4A77-979F-1DCE7C3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1" name="image1.jpeg">
          <a:extLst>
            <a:ext uri="{FF2B5EF4-FFF2-40B4-BE49-F238E27FC236}">
              <a16:creationId xmlns:a16="http://schemas.microsoft.com/office/drawing/2014/main" id="{9E293547-AC66-41C2-960E-03C3ED1E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2" name="image1.jpeg">
          <a:extLst>
            <a:ext uri="{FF2B5EF4-FFF2-40B4-BE49-F238E27FC236}">
              <a16:creationId xmlns:a16="http://schemas.microsoft.com/office/drawing/2014/main" id="{3F1DD5DF-BCC4-489D-8B94-039DE24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3" name="Picture 101602">
          <a:extLst>
            <a:ext uri="{FF2B5EF4-FFF2-40B4-BE49-F238E27FC236}">
              <a16:creationId xmlns:a16="http://schemas.microsoft.com/office/drawing/2014/main" id="{75028386-EE21-4BB6-983C-55A6C52D8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4" name="image1.jpeg">
          <a:extLst>
            <a:ext uri="{FF2B5EF4-FFF2-40B4-BE49-F238E27FC236}">
              <a16:creationId xmlns:a16="http://schemas.microsoft.com/office/drawing/2014/main" id="{43F79135-697F-47C7-B8B6-E2F269E0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5" name="image1.jpeg">
          <a:extLst>
            <a:ext uri="{FF2B5EF4-FFF2-40B4-BE49-F238E27FC236}">
              <a16:creationId xmlns:a16="http://schemas.microsoft.com/office/drawing/2014/main" id="{933C0034-2268-4834-AF81-413F72A6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6" name="Picture 101605">
          <a:extLst>
            <a:ext uri="{FF2B5EF4-FFF2-40B4-BE49-F238E27FC236}">
              <a16:creationId xmlns:a16="http://schemas.microsoft.com/office/drawing/2014/main" id="{FB4D5604-2C78-4D38-9E23-985098E2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7" name="image1.jpeg">
          <a:extLst>
            <a:ext uri="{FF2B5EF4-FFF2-40B4-BE49-F238E27FC236}">
              <a16:creationId xmlns:a16="http://schemas.microsoft.com/office/drawing/2014/main" id="{888B2D53-608E-4FB9-8E65-4CDEA554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8" name="image1.jpeg">
          <a:extLst>
            <a:ext uri="{FF2B5EF4-FFF2-40B4-BE49-F238E27FC236}">
              <a16:creationId xmlns:a16="http://schemas.microsoft.com/office/drawing/2014/main" id="{395BBF1E-43FD-4797-B50C-8A9B5D1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9" name="Picture 101608">
          <a:extLst>
            <a:ext uri="{FF2B5EF4-FFF2-40B4-BE49-F238E27FC236}">
              <a16:creationId xmlns:a16="http://schemas.microsoft.com/office/drawing/2014/main" id="{D8722A89-8622-4224-B048-FFC7E6F1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0" name="image1.jpeg">
          <a:extLst>
            <a:ext uri="{FF2B5EF4-FFF2-40B4-BE49-F238E27FC236}">
              <a16:creationId xmlns:a16="http://schemas.microsoft.com/office/drawing/2014/main" id="{5F245A36-A9BE-4FCA-B1E6-5BE5A995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1" name="image1.jpeg">
          <a:extLst>
            <a:ext uri="{FF2B5EF4-FFF2-40B4-BE49-F238E27FC236}">
              <a16:creationId xmlns:a16="http://schemas.microsoft.com/office/drawing/2014/main" id="{24978C58-0B97-4D17-B59E-327AE5B1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2" name="Picture 101611">
          <a:extLst>
            <a:ext uri="{FF2B5EF4-FFF2-40B4-BE49-F238E27FC236}">
              <a16:creationId xmlns:a16="http://schemas.microsoft.com/office/drawing/2014/main" id="{FD3C0AFD-EF68-4F8D-BEC9-B8A62BC9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3" name="image1.jpeg">
          <a:extLst>
            <a:ext uri="{FF2B5EF4-FFF2-40B4-BE49-F238E27FC236}">
              <a16:creationId xmlns:a16="http://schemas.microsoft.com/office/drawing/2014/main" id="{3932C3D0-D35D-495D-A3A2-C2E1628C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4" name="image1.jpeg">
          <a:extLst>
            <a:ext uri="{FF2B5EF4-FFF2-40B4-BE49-F238E27FC236}">
              <a16:creationId xmlns:a16="http://schemas.microsoft.com/office/drawing/2014/main" id="{757F6F96-35D8-42C7-8876-2146D858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5" name="Picture 101614">
          <a:extLst>
            <a:ext uri="{FF2B5EF4-FFF2-40B4-BE49-F238E27FC236}">
              <a16:creationId xmlns:a16="http://schemas.microsoft.com/office/drawing/2014/main" id="{D10A80E7-51D2-4FA1-958E-F5A36C0A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6" name="image1.jpeg">
          <a:extLst>
            <a:ext uri="{FF2B5EF4-FFF2-40B4-BE49-F238E27FC236}">
              <a16:creationId xmlns:a16="http://schemas.microsoft.com/office/drawing/2014/main" id="{3C8C2D7E-4A93-4081-A8A5-0F4791DD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7" name="image1.jpeg">
          <a:extLst>
            <a:ext uri="{FF2B5EF4-FFF2-40B4-BE49-F238E27FC236}">
              <a16:creationId xmlns:a16="http://schemas.microsoft.com/office/drawing/2014/main" id="{5FD48775-F41C-47B8-A76F-4BC8CA8E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8" name="Picture 101617">
          <a:extLst>
            <a:ext uri="{FF2B5EF4-FFF2-40B4-BE49-F238E27FC236}">
              <a16:creationId xmlns:a16="http://schemas.microsoft.com/office/drawing/2014/main" id="{C92120FF-931B-4DB7-A1B0-405A001D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9" name="image1.jpeg">
          <a:extLst>
            <a:ext uri="{FF2B5EF4-FFF2-40B4-BE49-F238E27FC236}">
              <a16:creationId xmlns:a16="http://schemas.microsoft.com/office/drawing/2014/main" id="{3B69B9FD-ECFC-4F4E-AE1E-95AACACB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0" name="image1.jpeg">
          <a:extLst>
            <a:ext uri="{FF2B5EF4-FFF2-40B4-BE49-F238E27FC236}">
              <a16:creationId xmlns:a16="http://schemas.microsoft.com/office/drawing/2014/main" id="{EDB649AB-D606-4394-8A21-A0556225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1" name="Picture 101620">
          <a:extLst>
            <a:ext uri="{FF2B5EF4-FFF2-40B4-BE49-F238E27FC236}">
              <a16:creationId xmlns:a16="http://schemas.microsoft.com/office/drawing/2014/main" id="{3B8B37D9-3DD3-480C-9306-6CBABBE2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2" name="image1.jpeg">
          <a:extLst>
            <a:ext uri="{FF2B5EF4-FFF2-40B4-BE49-F238E27FC236}">
              <a16:creationId xmlns:a16="http://schemas.microsoft.com/office/drawing/2014/main" id="{D82ED959-CBEF-4615-BD7C-15315FB2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3" name="image1.jpeg">
          <a:extLst>
            <a:ext uri="{FF2B5EF4-FFF2-40B4-BE49-F238E27FC236}">
              <a16:creationId xmlns:a16="http://schemas.microsoft.com/office/drawing/2014/main" id="{AB7AAC8E-AC36-4E8A-AB2E-DD8BD054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4" name="Picture 101623">
          <a:extLst>
            <a:ext uri="{FF2B5EF4-FFF2-40B4-BE49-F238E27FC236}">
              <a16:creationId xmlns:a16="http://schemas.microsoft.com/office/drawing/2014/main" id="{16093522-7A50-4E21-AEE4-BDCA6019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5" name="image1.jpeg">
          <a:extLst>
            <a:ext uri="{FF2B5EF4-FFF2-40B4-BE49-F238E27FC236}">
              <a16:creationId xmlns:a16="http://schemas.microsoft.com/office/drawing/2014/main" id="{517C315E-21A1-42C0-85B9-444A075A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6" name="image1.jpeg">
          <a:extLst>
            <a:ext uri="{FF2B5EF4-FFF2-40B4-BE49-F238E27FC236}">
              <a16:creationId xmlns:a16="http://schemas.microsoft.com/office/drawing/2014/main" id="{D3AB4057-7E38-498F-8063-1C71D8B4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7" name="Picture 101626">
          <a:extLst>
            <a:ext uri="{FF2B5EF4-FFF2-40B4-BE49-F238E27FC236}">
              <a16:creationId xmlns:a16="http://schemas.microsoft.com/office/drawing/2014/main" id="{E3CE0D02-640C-45D2-B723-5F995CF41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8" name="image1.jpeg">
          <a:extLst>
            <a:ext uri="{FF2B5EF4-FFF2-40B4-BE49-F238E27FC236}">
              <a16:creationId xmlns:a16="http://schemas.microsoft.com/office/drawing/2014/main" id="{C6F36525-D2E4-4894-B7FA-0415F108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9" name="image1.jpeg">
          <a:extLst>
            <a:ext uri="{FF2B5EF4-FFF2-40B4-BE49-F238E27FC236}">
              <a16:creationId xmlns:a16="http://schemas.microsoft.com/office/drawing/2014/main" id="{AEA0770F-E83B-41D7-982E-B724DF40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0" name="Picture 101629">
          <a:extLst>
            <a:ext uri="{FF2B5EF4-FFF2-40B4-BE49-F238E27FC236}">
              <a16:creationId xmlns:a16="http://schemas.microsoft.com/office/drawing/2014/main" id="{02F8EC94-895F-4F05-8948-1935D8E1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1" name="image1.jpeg">
          <a:extLst>
            <a:ext uri="{FF2B5EF4-FFF2-40B4-BE49-F238E27FC236}">
              <a16:creationId xmlns:a16="http://schemas.microsoft.com/office/drawing/2014/main" id="{CF4B7906-960B-4211-BD73-88AEDE1E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2" name="image1.jpeg">
          <a:extLst>
            <a:ext uri="{FF2B5EF4-FFF2-40B4-BE49-F238E27FC236}">
              <a16:creationId xmlns:a16="http://schemas.microsoft.com/office/drawing/2014/main" id="{FC5B3A1A-1512-4784-869E-195B9007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3" name="Picture 101632">
          <a:extLst>
            <a:ext uri="{FF2B5EF4-FFF2-40B4-BE49-F238E27FC236}">
              <a16:creationId xmlns:a16="http://schemas.microsoft.com/office/drawing/2014/main" id="{D776A6B2-06BA-4357-BEBA-5E23807E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4" name="image1.jpeg">
          <a:extLst>
            <a:ext uri="{FF2B5EF4-FFF2-40B4-BE49-F238E27FC236}">
              <a16:creationId xmlns:a16="http://schemas.microsoft.com/office/drawing/2014/main" id="{D660F92A-555E-4BA2-9073-8D8404CF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5" name="image1.jpeg">
          <a:extLst>
            <a:ext uri="{FF2B5EF4-FFF2-40B4-BE49-F238E27FC236}">
              <a16:creationId xmlns:a16="http://schemas.microsoft.com/office/drawing/2014/main" id="{057AA940-D18C-409A-896F-BF0A80CF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6" name="Picture 101635">
          <a:extLst>
            <a:ext uri="{FF2B5EF4-FFF2-40B4-BE49-F238E27FC236}">
              <a16:creationId xmlns:a16="http://schemas.microsoft.com/office/drawing/2014/main" id="{A2A04253-66B2-47EF-B1E5-089E3ED5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7" name="image1.jpeg">
          <a:extLst>
            <a:ext uri="{FF2B5EF4-FFF2-40B4-BE49-F238E27FC236}">
              <a16:creationId xmlns:a16="http://schemas.microsoft.com/office/drawing/2014/main" id="{7A5AB27B-1F13-41C7-8C6B-08E7A300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8" name="image1.jpeg">
          <a:extLst>
            <a:ext uri="{FF2B5EF4-FFF2-40B4-BE49-F238E27FC236}">
              <a16:creationId xmlns:a16="http://schemas.microsoft.com/office/drawing/2014/main" id="{F658D8A5-2027-40CF-A4B8-176B97E2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9" name="Picture 101638">
          <a:extLst>
            <a:ext uri="{FF2B5EF4-FFF2-40B4-BE49-F238E27FC236}">
              <a16:creationId xmlns:a16="http://schemas.microsoft.com/office/drawing/2014/main" id="{95D24540-71EC-4D01-9507-D2A0092E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0" name="image1.jpeg">
          <a:extLst>
            <a:ext uri="{FF2B5EF4-FFF2-40B4-BE49-F238E27FC236}">
              <a16:creationId xmlns:a16="http://schemas.microsoft.com/office/drawing/2014/main" id="{715AAC0D-D2D1-49C0-B27C-F8EA027D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1" name="image1.jpeg">
          <a:extLst>
            <a:ext uri="{FF2B5EF4-FFF2-40B4-BE49-F238E27FC236}">
              <a16:creationId xmlns:a16="http://schemas.microsoft.com/office/drawing/2014/main" id="{995E2434-F017-4121-98A4-36F38552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2" name="Picture 101641">
          <a:extLst>
            <a:ext uri="{FF2B5EF4-FFF2-40B4-BE49-F238E27FC236}">
              <a16:creationId xmlns:a16="http://schemas.microsoft.com/office/drawing/2014/main" id="{E62A5861-A80B-4CCF-AF23-83BDE690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3" name="image1.jpeg">
          <a:extLst>
            <a:ext uri="{FF2B5EF4-FFF2-40B4-BE49-F238E27FC236}">
              <a16:creationId xmlns:a16="http://schemas.microsoft.com/office/drawing/2014/main" id="{914CB5B6-C715-49CA-94EB-42AFA8EA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4" name="image1.jpeg">
          <a:extLst>
            <a:ext uri="{FF2B5EF4-FFF2-40B4-BE49-F238E27FC236}">
              <a16:creationId xmlns:a16="http://schemas.microsoft.com/office/drawing/2014/main" id="{25CCE427-C52D-47F3-BC5B-9FA97A5D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5" name="Picture 101644">
          <a:extLst>
            <a:ext uri="{FF2B5EF4-FFF2-40B4-BE49-F238E27FC236}">
              <a16:creationId xmlns:a16="http://schemas.microsoft.com/office/drawing/2014/main" id="{B98A8A08-1C50-47D0-BA13-4F0E7E26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6" name="image1.jpeg">
          <a:extLst>
            <a:ext uri="{FF2B5EF4-FFF2-40B4-BE49-F238E27FC236}">
              <a16:creationId xmlns:a16="http://schemas.microsoft.com/office/drawing/2014/main" id="{F057C604-62CC-4B42-B6F0-48C3B882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7" name="image1.jpeg">
          <a:extLst>
            <a:ext uri="{FF2B5EF4-FFF2-40B4-BE49-F238E27FC236}">
              <a16:creationId xmlns:a16="http://schemas.microsoft.com/office/drawing/2014/main" id="{80EB7601-844D-4572-85F3-40BA7208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8" name="Picture 101647">
          <a:extLst>
            <a:ext uri="{FF2B5EF4-FFF2-40B4-BE49-F238E27FC236}">
              <a16:creationId xmlns:a16="http://schemas.microsoft.com/office/drawing/2014/main" id="{BE36731E-4458-4430-895F-2133F0A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9" name="image1.jpeg">
          <a:extLst>
            <a:ext uri="{FF2B5EF4-FFF2-40B4-BE49-F238E27FC236}">
              <a16:creationId xmlns:a16="http://schemas.microsoft.com/office/drawing/2014/main" id="{401A977A-3CD4-47F4-8530-252A6DD1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0" name="image1.jpeg">
          <a:extLst>
            <a:ext uri="{FF2B5EF4-FFF2-40B4-BE49-F238E27FC236}">
              <a16:creationId xmlns:a16="http://schemas.microsoft.com/office/drawing/2014/main" id="{F7F5990B-4995-4353-9A62-F78F3573C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1" name="Picture 101650">
          <a:extLst>
            <a:ext uri="{FF2B5EF4-FFF2-40B4-BE49-F238E27FC236}">
              <a16:creationId xmlns:a16="http://schemas.microsoft.com/office/drawing/2014/main" id="{B3F7D438-EF55-4E49-BCEF-D0B5431F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2" name="image1.jpeg">
          <a:extLst>
            <a:ext uri="{FF2B5EF4-FFF2-40B4-BE49-F238E27FC236}">
              <a16:creationId xmlns:a16="http://schemas.microsoft.com/office/drawing/2014/main" id="{4A0B7082-237D-4F65-8A17-1E823052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3" name="image1.jpeg">
          <a:extLst>
            <a:ext uri="{FF2B5EF4-FFF2-40B4-BE49-F238E27FC236}">
              <a16:creationId xmlns:a16="http://schemas.microsoft.com/office/drawing/2014/main" id="{15E74A0C-C77B-437A-A404-F1385B98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4" name="Picture 101653">
          <a:extLst>
            <a:ext uri="{FF2B5EF4-FFF2-40B4-BE49-F238E27FC236}">
              <a16:creationId xmlns:a16="http://schemas.microsoft.com/office/drawing/2014/main" id="{B6FEC3C2-C08C-462A-8891-2D6AF646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5" name="image1.jpeg">
          <a:extLst>
            <a:ext uri="{FF2B5EF4-FFF2-40B4-BE49-F238E27FC236}">
              <a16:creationId xmlns:a16="http://schemas.microsoft.com/office/drawing/2014/main" id="{DC639AAF-1C44-4C04-9972-A4448F72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6" name="image1.jpeg">
          <a:extLst>
            <a:ext uri="{FF2B5EF4-FFF2-40B4-BE49-F238E27FC236}">
              <a16:creationId xmlns:a16="http://schemas.microsoft.com/office/drawing/2014/main" id="{35310B02-E7C3-4ED3-B946-298091E0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7" name="Picture 101656">
          <a:extLst>
            <a:ext uri="{FF2B5EF4-FFF2-40B4-BE49-F238E27FC236}">
              <a16:creationId xmlns:a16="http://schemas.microsoft.com/office/drawing/2014/main" id="{3F2F57C3-2F81-4E72-8972-FCACD08C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8" name="image1.jpeg">
          <a:extLst>
            <a:ext uri="{FF2B5EF4-FFF2-40B4-BE49-F238E27FC236}">
              <a16:creationId xmlns:a16="http://schemas.microsoft.com/office/drawing/2014/main" id="{20A6B7FB-5DB9-4039-AD04-9005D755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9" name="image1.jpeg">
          <a:extLst>
            <a:ext uri="{FF2B5EF4-FFF2-40B4-BE49-F238E27FC236}">
              <a16:creationId xmlns:a16="http://schemas.microsoft.com/office/drawing/2014/main" id="{22C76241-3037-4733-8036-6D7F801F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0" name="Picture 101659">
          <a:extLst>
            <a:ext uri="{FF2B5EF4-FFF2-40B4-BE49-F238E27FC236}">
              <a16:creationId xmlns:a16="http://schemas.microsoft.com/office/drawing/2014/main" id="{CCA9D6FB-BD01-46DB-85EC-70792E16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1" name="image1.jpeg">
          <a:extLst>
            <a:ext uri="{FF2B5EF4-FFF2-40B4-BE49-F238E27FC236}">
              <a16:creationId xmlns:a16="http://schemas.microsoft.com/office/drawing/2014/main" id="{E7C8BD00-11FA-4F1A-9768-A6DB34CB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2" name="image1.jpeg">
          <a:extLst>
            <a:ext uri="{FF2B5EF4-FFF2-40B4-BE49-F238E27FC236}">
              <a16:creationId xmlns:a16="http://schemas.microsoft.com/office/drawing/2014/main" id="{9C2798B6-5659-4C4F-AEA9-09829829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3" name="Picture 101662">
          <a:extLst>
            <a:ext uri="{FF2B5EF4-FFF2-40B4-BE49-F238E27FC236}">
              <a16:creationId xmlns:a16="http://schemas.microsoft.com/office/drawing/2014/main" id="{68F03A15-1465-4513-B755-63743BAB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4" name="image1.jpeg">
          <a:extLst>
            <a:ext uri="{FF2B5EF4-FFF2-40B4-BE49-F238E27FC236}">
              <a16:creationId xmlns:a16="http://schemas.microsoft.com/office/drawing/2014/main" id="{3F943283-B19C-401D-AB56-9EB6F487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5" name="image1.jpeg">
          <a:extLst>
            <a:ext uri="{FF2B5EF4-FFF2-40B4-BE49-F238E27FC236}">
              <a16:creationId xmlns:a16="http://schemas.microsoft.com/office/drawing/2014/main" id="{8EF7E249-86C2-49DF-9718-C011D6F0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6" name="Picture 101665">
          <a:extLst>
            <a:ext uri="{FF2B5EF4-FFF2-40B4-BE49-F238E27FC236}">
              <a16:creationId xmlns:a16="http://schemas.microsoft.com/office/drawing/2014/main" id="{3C3E4596-BC3D-4E7A-9236-3929A96A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7" name="image1.jpeg">
          <a:extLst>
            <a:ext uri="{FF2B5EF4-FFF2-40B4-BE49-F238E27FC236}">
              <a16:creationId xmlns:a16="http://schemas.microsoft.com/office/drawing/2014/main" id="{A625AACF-4BE3-407D-8495-17CD83C3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8" name="image1.jpeg">
          <a:extLst>
            <a:ext uri="{FF2B5EF4-FFF2-40B4-BE49-F238E27FC236}">
              <a16:creationId xmlns:a16="http://schemas.microsoft.com/office/drawing/2014/main" id="{79C4BC32-ECC4-4388-B407-AF3A972E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9" name="Picture 101668">
          <a:extLst>
            <a:ext uri="{FF2B5EF4-FFF2-40B4-BE49-F238E27FC236}">
              <a16:creationId xmlns:a16="http://schemas.microsoft.com/office/drawing/2014/main" id="{692C6656-2FCE-4F65-A5AA-5FC6645F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0" name="image1.jpeg">
          <a:extLst>
            <a:ext uri="{FF2B5EF4-FFF2-40B4-BE49-F238E27FC236}">
              <a16:creationId xmlns:a16="http://schemas.microsoft.com/office/drawing/2014/main" id="{2AF25D85-056F-4693-BD60-7518A91E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1" name="image1.jpeg">
          <a:extLst>
            <a:ext uri="{FF2B5EF4-FFF2-40B4-BE49-F238E27FC236}">
              <a16:creationId xmlns:a16="http://schemas.microsoft.com/office/drawing/2014/main" id="{AF66337B-6296-4C70-9ED8-2AB76546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2" name="Picture 101671">
          <a:extLst>
            <a:ext uri="{FF2B5EF4-FFF2-40B4-BE49-F238E27FC236}">
              <a16:creationId xmlns:a16="http://schemas.microsoft.com/office/drawing/2014/main" id="{ED9A7A7E-14FC-4F0B-B153-6E2F51A6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3" name="image1.jpeg">
          <a:extLst>
            <a:ext uri="{FF2B5EF4-FFF2-40B4-BE49-F238E27FC236}">
              <a16:creationId xmlns:a16="http://schemas.microsoft.com/office/drawing/2014/main" id="{7F24B1B7-4620-4467-A8FC-2ED8D69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4" name="image1.jpeg">
          <a:extLst>
            <a:ext uri="{FF2B5EF4-FFF2-40B4-BE49-F238E27FC236}">
              <a16:creationId xmlns:a16="http://schemas.microsoft.com/office/drawing/2014/main" id="{364A539F-77D8-4CDD-B3BF-28ACF97E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5" name="Picture 101674">
          <a:extLst>
            <a:ext uri="{FF2B5EF4-FFF2-40B4-BE49-F238E27FC236}">
              <a16:creationId xmlns:a16="http://schemas.microsoft.com/office/drawing/2014/main" id="{857A6BEA-84E7-47CC-876A-B1E108BC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6" name="image1.jpeg">
          <a:extLst>
            <a:ext uri="{FF2B5EF4-FFF2-40B4-BE49-F238E27FC236}">
              <a16:creationId xmlns:a16="http://schemas.microsoft.com/office/drawing/2014/main" id="{A3F9E066-4A20-4241-A197-E617E888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7" name="image1.jpeg">
          <a:extLst>
            <a:ext uri="{FF2B5EF4-FFF2-40B4-BE49-F238E27FC236}">
              <a16:creationId xmlns:a16="http://schemas.microsoft.com/office/drawing/2014/main" id="{9A176EB0-5EE8-4F20-BFC3-FB95F322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8" name="Picture 101677">
          <a:extLst>
            <a:ext uri="{FF2B5EF4-FFF2-40B4-BE49-F238E27FC236}">
              <a16:creationId xmlns:a16="http://schemas.microsoft.com/office/drawing/2014/main" id="{28D93977-B289-4C4F-8EA5-BD9BA0AD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9" name="image1.jpeg">
          <a:extLst>
            <a:ext uri="{FF2B5EF4-FFF2-40B4-BE49-F238E27FC236}">
              <a16:creationId xmlns:a16="http://schemas.microsoft.com/office/drawing/2014/main" id="{AE95D6E1-C75D-4BD8-A1C7-8B0F4BD5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0" name="image1.jpeg">
          <a:extLst>
            <a:ext uri="{FF2B5EF4-FFF2-40B4-BE49-F238E27FC236}">
              <a16:creationId xmlns:a16="http://schemas.microsoft.com/office/drawing/2014/main" id="{24D0D926-2217-420E-B2EE-7EDDCEF5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1" name="Picture 101680">
          <a:extLst>
            <a:ext uri="{FF2B5EF4-FFF2-40B4-BE49-F238E27FC236}">
              <a16:creationId xmlns:a16="http://schemas.microsoft.com/office/drawing/2014/main" id="{44ADF35F-953C-45C0-9DA0-1D114FD2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2" name="image1.jpeg">
          <a:extLst>
            <a:ext uri="{FF2B5EF4-FFF2-40B4-BE49-F238E27FC236}">
              <a16:creationId xmlns:a16="http://schemas.microsoft.com/office/drawing/2014/main" id="{C26E55F0-EDF6-4F40-ABE1-46D98915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3" name="image1.jpeg">
          <a:extLst>
            <a:ext uri="{FF2B5EF4-FFF2-40B4-BE49-F238E27FC236}">
              <a16:creationId xmlns:a16="http://schemas.microsoft.com/office/drawing/2014/main" id="{C2BB1DDA-36CE-4DBB-91E1-8C08E2ED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4" name="Picture 101683">
          <a:extLst>
            <a:ext uri="{FF2B5EF4-FFF2-40B4-BE49-F238E27FC236}">
              <a16:creationId xmlns:a16="http://schemas.microsoft.com/office/drawing/2014/main" id="{7F5F7A6F-E84F-402D-9235-D5F8C8EF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5" name="image1.jpeg">
          <a:extLst>
            <a:ext uri="{FF2B5EF4-FFF2-40B4-BE49-F238E27FC236}">
              <a16:creationId xmlns:a16="http://schemas.microsoft.com/office/drawing/2014/main" id="{B88D4E1F-C8A3-433C-B5C5-14B19865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6" name="image1.jpeg">
          <a:extLst>
            <a:ext uri="{FF2B5EF4-FFF2-40B4-BE49-F238E27FC236}">
              <a16:creationId xmlns:a16="http://schemas.microsoft.com/office/drawing/2014/main" id="{AD0A6688-0FF9-4779-BF81-F2B972BB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7" name="Picture 101686">
          <a:extLst>
            <a:ext uri="{FF2B5EF4-FFF2-40B4-BE49-F238E27FC236}">
              <a16:creationId xmlns:a16="http://schemas.microsoft.com/office/drawing/2014/main" id="{79227F77-79CC-4364-B3BF-95EA8F31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8" name="image1.jpeg">
          <a:extLst>
            <a:ext uri="{FF2B5EF4-FFF2-40B4-BE49-F238E27FC236}">
              <a16:creationId xmlns:a16="http://schemas.microsoft.com/office/drawing/2014/main" id="{14B750E6-176A-4257-B72A-24428E24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9" name="image1.jpeg">
          <a:extLst>
            <a:ext uri="{FF2B5EF4-FFF2-40B4-BE49-F238E27FC236}">
              <a16:creationId xmlns:a16="http://schemas.microsoft.com/office/drawing/2014/main" id="{8447FE0E-9B78-4996-AFEC-490E5AD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0" name="Picture 101689">
          <a:extLst>
            <a:ext uri="{FF2B5EF4-FFF2-40B4-BE49-F238E27FC236}">
              <a16:creationId xmlns:a16="http://schemas.microsoft.com/office/drawing/2014/main" id="{4C994DDA-CC8D-4DFF-9E83-8362E14E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1" name="image1.jpeg">
          <a:extLst>
            <a:ext uri="{FF2B5EF4-FFF2-40B4-BE49-F238E27FC236}">
              <a16:creationId xmlns:a16="http://schemas.microsoft.com/office/drawing/2014/main" id="{73CC2859-0199-4336-B727-955A89EC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2" name="image1.jpeg">
          <a:extLst>
            <a:ext uri="{FF2B5EF4-FFF2-40B4-BE49-F238E27FC236}">
              <a16:creationId xmlns:a16="http://schemas.microsoft.com/office/drawing/2014/main" id="{D6004F6B-1007-4CDD-A66C-515D5AF7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3" name="Picture 101692">
          <a:extLst>
            <a:ext uri="{FF2B5EF4-FFF2-40B4-BE49-F238E27FC236}">
              <a16:creationId xmlns:a16="http://schemas.microsoft.com/office/drawing/2014/main" id="{E3F93C26-F50A-474A-B6E8-FFD01EEF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4" name="image1.jpeg">
          <a:extLst>
            <a:ext uri="{FF2B5EF4-FFF2-40B4-BE49-F238E27FC236}">
              <a16:creationId xmlns:a16="http://schemas.microsoft.com/office/drawing/2014/main" id="{00B8BBD6-292C-4BE8-927D-5D27E1FC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5" name="image1.jpeg">
          <a:extLst>
            <a:ext uri="{FF2B5EF4-FFF2-40B4-BE49-F238E27FC236}">
              <a16:creationId xmlns:a16="http://schemas.microsoft.com/office/drawing/2014/main" id="{8578EF6C-CCA7-419A-8860-B17289D4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6" name="Picture 101695">
          <a:extLst>
            <a:ext uri="{FF2B5EF4-FFF2-40B4-BE49-F238E27FC236}">
              <a16:creationId xmlns:a16="http://schemas.microsoft.com/office/drawing/2014/main" id="{093E869F-0E3C-49D3-8AFD-3C0D271A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7" name="image1.jpeg">
          <a:extLst>
            <a:ext uri="{FF2B5EF4-FFF2-40B4-BE49-F238E27FC236}">
              <a16:creationId xmlns:a16="http://schemas.microsoft.com/office/drawing/2014/main" id="{D067C6E1-047F-4E79-AA4E-3B90E075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8" name="image1.jpeg">
          <a:extLst>
            <a:ext uri="{FF2B5EF4-FFF2-40B4-BE49-F238E27FC236}">
              <a16:creationId xmlns:a16="http://schemas.microsoft.com/office/drawing/2014/main" id="{F312D05C-1491-4236-B18D-82447810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9" name="Picture 101698">
          <a:extLst>
            <a:ext uri="{FF2B5EF4-FFF2-40B4-BE49-F238E27FC236}">
              <a16:creationId xmlns:a16="http://schemas.microsoft.com/office/drawing/2014/main" id="{CF29F6C3-EA29-4C30-A993-797716B8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0" name="image1.jpeg">
          <a:extLst>
            <a:ext uri="{FF2B5EF4-FFF2-40B4-BE49-F238E27FC236}">
              <a16:creationId xmlns:a16="http://schemas.microsoft.com/office/drawing/2014/main" id="{995ABA1D-CA1A-4A34-AAD6-BD741399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1" name="image1.jpeg">
          <a:extLst>
            <a:ext uri="{FF2B5EF4-FFF2-40B4-BE49-F238E27FC236}">
              <a16:creationId xmlns:a16="http://schemas.microsoft.com/office/drawing/2014/main" id="{9D3BBED4-4119-4EEE-A081-1B98C6CB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2" name="Picture 101701">
          <a:extLst>
            <a:ext uri="{FF2B5EF4-FFF2-40B4-BE49-F238E27FC236}">
              <a16:creationId xmlns:a16="http://schemas.microsoft.com/office/drawing/2014/main" id="{4C82862E-9996-4777-9676-A9273E79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3" name="image1.jpeg">
          <a:extLst>
            <a:ext uri="{FF2B5EF4-FFF2-40B4-BE49-F238E27FC236}">
              <a16:creationId xmlns:a16="http://schemas.microsoft.com/office/drawing/2014/main" id="{095E9CCA-F3B1-4B13-8CE7-BC8572CD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4" name="image1.jpeg">
          <a:extLst>
            <a:ext uri="{FF2B5EF4-FFF2-40B4-BE49-F238E27FC236}">
              <a16:creationId xmlns:a16="http://schemas.microsoft.com/office/drawing/2014/main" id="{D8495672-30D8-4C50-AC38-95FDA6CD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5" name="Picture 101704">
          <a:extLst>
            <a:ext uri="{FF2B5EF4-FFF2-40B4-BE49-F238E27FC236}">
              <a16:creationId xmlns:a16="http://schemas.microsoft.com/office/drawing/2014/main" id="{057BF2EC-F6F7-43A0-8D20-D23201131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6" name="image1.jpeg">
          <a:extLst>
            <a:ext uri="{FF2B5EF4-FFF2-40B4-BE49-F238E27FC236}">
              <a16:creationId xmlns:a16="http://schemas.microsoft.com/office/drawing/2014/main" id="{3F888783-785D-4652-86CA-DBE4F3E9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7" name="image1.jpeg">
          <a:extLst>
            <a:ext uri="{FF2B5EF4-FFF2-40B4-BE49-F238E27FC236}">
              <a16:creationId xmlns:a16="http://schemas.microsoft.com/office/drawing/2014/main" id="{C585D8E3-4608-4B61-B974-8E9DDBDD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8" name="Picture 101707">
          <a:extLst>
            <a:ext uri="{FF2B5EF4-FFF2-40B4-BE49-F238E27FC236}">
              <a16:creationId xmlns:a16="http://schemas.microsoft.com/office/drawing/2014/main" id="{8CACA63A-AD19-4A7F-9B57-9CE2F8D6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9" name="image1.jpeg">
          <a:extLst>
            <a:ext uri="{FF2B5EF4-FFF2-40B4-BE49-F238E27FC236}">
              <a16:creationId xmlns:a16="http://schemas.microsoft.com/office/drawing/2014/main" id="{6E19A2AC-E227-4F72-B159-45772179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0" name="image1.jpeg">
          <a:extLst>
            <a:ext uri="{FF2B5EF4-FFF2-40B4-BE49-F238E27FC236}">
              <a16:creationId xmlns:a16="http://schemas.microsoft.com/office/drawing/2014/main" id="{693A85D3-853B-439F-BFE3-851A569A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1" name="Picture 101710">
          <a:extLst>
            <a:ext uri="{FF2B5EF4-FFF2-40B4-BE49-F238E27FC236}">
              <a16:creationId xmlns:a16="http://schemas.microsoft.com/office/drawing/2014/main" id="{4711E0DA-FCE9-43FE-982C-7BFD3285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2" name="image1.jpeg">
          <a:extLst>
            <a:ext uri="{FF2B5EF4-FFF2-40B4-BE49-F238E27FC236}">
              <a16:creationId xmlns:a16="http://schemas.microsoft.com/office/drawing/2014/main" id="{9D908E3B-7C4A-4AFD-A193-18EB1EF8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3" name="image1.jpeg">
          <a:extLst>
            <a:ext uri="{FF2B5EF4-FFF2-40B4-BE49-F238E27FC236}">
              <a16:creationId xmlns:a16="http://schemas.microsoft.com/office/drawing/2014/main" id="{DB60E306-D65A-4834-AF12-00A9FED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4" name="Picture 101713">
          <a:extLst>
            <a:ext uri="{FF2B5EF4-FFF2-40B4-BE49-F238E27FC236}">
              <a16:creationId xmlns:a16="http://schemas.microsoft.com/office/drawing/2014/main" id="{2C797E1F-8382-4A14-AD69-C11573B8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5" name="image1.jpeg">
          <a:extLst>
            <a:ext uri="{FF2B5EF4-FFF2-40B4-BE49-F238E27FC236}">
              <a16:creationId xmlns:a16="http://schemas.microsoft.com/office/drawing/2014/main" id="{B057761C-5318-45DB-A9A5-C2595187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6" name="image1.jpeg">
          <a:extLst>
            <a:ext uri="{FF2B5EF4-FFF2-40B4-BE49-F238E27FC236}">
              <a16:creationId xmlns:a16="http://schemas.microsoft.com/office/drawing/2014/main" id="{8097173A-06D8-495C-979E-A266FC15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7" name="Picture 101716">
          <a:extLst>
            <a:ext uri="{FF2B5EF4-FFF2-40B4-BE49-F238E27FC236}">
              <a16:creationId xmlns:a16="http://schemas.microsoft.com/office/drawing/2014/main" id="{B8972A54-8E42-414A-8EB8-EE11D411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8" name="image1.jpeg">
          <a:extLst>
            <a:ext uri="{FF2B5EF4-FFF2-40B4-BE49-F238E27FC236}">
              <a16:creationId xmlns:a16="http://schemas.microsoft.com/office/drawing/2014/main" id="{DF4DCA52-8DBE-470E-8478-03FE3845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9" name="image1.jpeg">
          <a:extLst>
            <a:ext uri="{FF2B5EF4-FFF2-40B4-BE49-F238E27FC236}">
              <a16:creationId xmlns:a16="http://schemas.microsoft.com/office/drawing/2014/main" id="{A7806CF1-24A5-4D9B-BF1C-83BFA7DA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0" name="Picture 101719">
          <a:extLst>
            <a:ext uri="{FF2B5EF4-FFF2-40B4-BE49-F238E27FC236}">
              <a16:creationId xmlns:a16="http://schemas.microsoft.com/office/drawing/2014/main" id="{2C63C246-4B4F-4058-95E0-5A768C1A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1" name="image1.jpeg">
          <a:extLst>
            <a:ext uri="{FF2B5EF4-FFF2-40B4-BE49-F238E27FC236}">
              <a16:creationId xmlns:a16="http://schemas.microsoft.com/office/drawing/2014/main" id="{402897F2-C74B-42A5-B1EC-738622E2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2" name="image1.jpeg">
          <a:extLst>
            <a:ext uri="{FF2B5EF4-FFF2-40B4-BE49-F238E27FC236}">
              <a16:creationId xmlns:a16="http://schemas.microsoft.com/office/drawing/2014/main" id="{32586F85-A361-42B6-A012-D4BA180B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3" name="Picture 101722">
          <a:extLst>
            <a:ext uri="{FF2B5EF4-FFF2-40B4-BE49-F238E27FC236}">
              <a16:creationId xmlns:a16="http://schemas.microsoft.com/office/drawing/2014/main" id="{E3687F50-E73E-4B93-96EC-503951BD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4" name="image1.jpeg">
          <a:extLst>
            <a:ext uri="{FF2B5EF4-FFF2-40B4-BE49-F238E27FC236}">
              <a16:creationId xmlns:a16="http://schemas.microsoft.com/office/drawing/2014/main" id="{0060393F-F0B2-418A-BF5B-41C2FCD5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5" name="image1.jpeg">
          <a:extLst>
            <a:ext uri="{FF2B5EF4-FFF2-40B4-BE49-F238E27FC236}">
              <a16:creationId xmlns:a16="http://schemas.microsoft.com/office/drawing/2014/main" id="{65FA8E99-1099-4EFF-9701-BE7A2508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6" name="Picture 101725">
          <a:extLst>
            <a:ext uri="{FF2B5EF4-FFF2-40B4-BE49-F238E27FC236}">
              <a16:creationId xmlns:a16="http://schemas.microsoft.com/office/drawing/2014/main" id="{B779DF2C-7C11-40FF-B522-263850C1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7" name="image1.jpeg">
          <a:extLst>
            <a:ext uri="{FF2B5EF4-FFF2-40B4-BE49-F238E27FC236}">
              <a16:creationId xmlns:a16="http://schemas.microsoft.com/office/drawing/2014/main" id="{E2F2EB50-5F29-4138-9889-38E13101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8" name="image1.jpeg">
          <a:extLst>
            <a:ext uri="{FF2B5EF4-FFF2-40B4-BE49-F238E27FC236}">
              <a16:creationId xmlns:a16="http://schemas.microsoft.com/office/drawing/2014/main" id="{6DB7C82B-9760-4D2A-BC7A-09E98AEF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9" name="Picture 101728">
          <a:extLst>
            <a:ext uri="{FF2B5EF4-FFF2-40B4-BE49-F238E27FC236}">
              <a16:creationId xmlns:a16="http://schemas.microsoft.com/office/drawing/2014/main" id="{60B92505-4614-47FD-B6B1-9D7AEFF8A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0" name="image1.jpeg">
          <a:extLst>
            <a:ext uri="{FF2B5EF4-FFF2-40B4-BE49-F238E27FC236}">
              <a16:creationId xmlns:a16="http://schemas.microsoft.com/office/drawing/2014/main" id="{4E6AFC6B-F559-471B-9F3F-B8B3C5BD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1" name="image1.jpeg">
          <a:extLst>
            <a:ext uri="{FF2B5EF4-FFF2-40B4-BE49-F238E27FC236}">
              <a16:creationId xmlns:a16="http://schemas.microsoft.com/office/drawing/2014/main" id="{D11862B9-BCF0-4E8B-8D5A-88B463C0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2" name="Picture 101731">
          <a:extLst>
            <a:ext uri="{FF2B5EF4-FFF2-40B4-BE49-F238E27FC236}">
              <a16:creationId xmlns:a16="http://schemas.microsoft.com/office/drawing/2014/main" id="{E350DD55-801C-4997-8FC6-193AAEFD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3" name="image1.jpeg">
          <a:extLst>
            <a:ext uri="{FF2B5EF4-FFF2-40B4-BE49-F238E27FC236}">
              <a16:creationId xmlns:a16="http://schemas.microsoft.com/office/drawing/2014/main" id="{9E1DBF07-661F-4FC0-874C-48FC57C3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4" name="image1.jpeg">
          <a:extLst>
            <a:ext uri="{FF2B5EF4-FFF2-40B4-BE49-F238E27FC236}">
              <a16:creationId xmlns:a16="http://schemas.microsoft.com/office/drawing/2014/main" id="{91206766-1ECA-4812-8993-808EB9D0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5" name="Picture 101734">
          <a:extLst>
            <a:ext uri="{FF2B5EF4-FFF2-40B4-BE49-F238E27FC236}">
              <a16:creationId xmlns:a16="http://schemas.microsoft.com/office/drawing/2014/main" id="{98203C86-9D0C-4C08-B1BF-D116B1CB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6" name="image1.jpeg">
          <a:extLst>
            <a:ext uri="{FF2B5EF4-FFF2-40B4-BE49-F238E27FC236}">
              <a16:creationId xmlns:a16="http://schemas.microsoft.com/office/drawing/2014/main" id="{E0A437A8-31E0-4075-B62E-FDAA310B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7" name="image1.jpeg">
          <a:extLst>
            <a:ext uri="{FF2B5EF4-FFF2-40B4-BE49-F238E27FC236}">
              <a16:creationId xmlns:a16="http://schemas.microsoft.com/office/drawing/2014/main" id="{8BA5D421-C52B-4EE4-9DD3-6D69BB48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8" name="Picture 101737">
          <a:extLst>
            <a:ext uri="{FF2B5EF4-FFF2-40B4-BE49-F238E27FC236}">
              <a16:creationId xmlns:a16="http://schemas.microsoft.com/office/drawing/2014/main" id="{2B18E660-F4CA-418B-8978-C7FEFAE15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9" name="image1.jpeg">
          <a:extLst>
            <a:ext uri="{FF2B5EF4-FFF2-40B4-BE49-F238E27FC236}">
              <a16:creationId xmlns:a16="http://schemas.microsoft.com/office/drawing/2014/main" id="{2BF2AEE9-1C29-4189-9561-EDA75279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0" name="image1.jpeg">
          <a:extLst>
            <a:ext uri="{FF2B5EF4-FFF2-40B4-BE49-F238E27FC236}">
              <a16:creationId xmlns:a16="http://schemas.microsoft.com/office/drawing/2014/main" id="{41154FCE-A98C-49F3-8973-095FF66B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1" name="Picture 101740">
          <a:extLst>
            <a:ext uri="{FF2B5EF4-FFF2-40B4-BE49-F238E27FC236}">
              <a16:creationId xmlns:a16="http://schemas.microsoft.com/office/drawing/2014/main" id="{F42CA8AD-E5D1-4426-AE42-BE8D17D48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2" name="image1.jpeg">
          <a:extLst>
            <a:ext uri="{FF2B5EF4-FFF2-40B4-BE49-F238E27FC236}">
              <a16:creationId xmlns:a16="http://schemas.microsoft.com/office/drawing/2014/main" id="{2DAB104D-BFFA-40BA-A209-A8C2F773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3" name="image1.jpeg">
          <a:extLst>
            <a:ext uri="{FF2B5EF4-FFF2-40B4-BE49-F238E27FC236}">
              <a16:creationId xmlns:a16="http://schemas.microsoft.com/office/drawing/2014/main" id="{31FA5B5F-847E-49E8-8F00-8E253911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4" name="Picture 101743">
          <a:extLst>
            <a:ext uri="{FF2B5EF4-FFF2-40B4-BE49-F238E27FC236}">
              <a16:creationId xmlns:a16="http://schemas.microsoft.com/office/drawing/2014/main" id="{EA1BD2A5-4DF8-4D8C-BBD5-8A84B6E0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5" name="image1.jpeg">
          <a:extLst>
            <a:ext uri="{FF2B5EF4-FFF2-40B4-BE49-F238E27FC236}">
              <a16:creationId xmlns:a16="http://schemas.microsoft.com/office/drawing/2014/main" id="{0BFA59B8-52BB-47BA-9C0F-ACCB7DDF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6" name="image1.jpeg">
          <a:extLst>
            <a:ext uri="{FF2B5EF4-FFF2-40B4-BE49-F238E27FC236}">
              <a16:creationId xmlns:a16="http://schemas.microsoft.com/office/drawing/2014/main" id="{FA2926A2-A69A-49C9-9AA1-C4EC399B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7" name="Picture 101746">
          <a:extLst>
            <a:ext uri="{FF2B5EF4-FFF2-40B4-BE49-F238E27FC236}">
              <a16:creationId xmlns:a16="http://schemas.microsoft.com/office/drawing/2014/main" id="{6DC1400D-5BFF-43FB-943C-2992BC4C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8" name="image1.jpeg">
          <a:extLst>
            <a:ext uri="{FF2B5EF4-FFF2-40B4-BE49-F238E27FC236}">
              <a16:creationId xmlns:a16="http://schemas.microsoft.com/office/drawing/2014/main" id="{97D8320A-1349-4665-AA5C-2AC7FC16D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9" name="image1.jpeg">
          <a:extLst>
            <a:ext uri="{FF2B5EF4-FFF2-40B4-BE49-F238E27FC236}">
              <a16:creationId xmlns:a16="http://schemas.microsoft.com/office/drawing/2014/main" id="{864B9F48-5359-4655-9CC7-BFC9C738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0" name="Picture 101749">
          <a:extLst>
            <a:ext uri="{FF2B5EF4-FFF2-40B4-BE49-F238E27FC236}">
              <a16:creationId xmlns:a16="http://schemas.microsoft.com/office/drawing/2014/main" id="{00D31E49-D70D-41FB-9BC2-ED53F51B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1" name="image1.jpeg">
          <a:extLst>
            <a:ext uri="{FF2B5EF4-FFF2-40B4-BE49-F238E27FC236}">
              <a16:creationId xmlns:a16="http://schemas.microsoft.com/office/drawing/2014/main" id="{704E3752-47DB-4DDC-9A27-04E95ECD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2" name="image1.jpeg">
          <a:extLst>
            <a:ext uri="{FF2B5EF4-FFF2-40B4-BE49-F238E27FC236}">
              <a16:creationId xmlns:a16="http://schemas.microsoft.com/office/drawing/2014/main" id="{759EED18-C630-4C67-9267-4AA01C32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3" name="Picture 101752">
          <a:extLst>
            <a:ext uri="{FF2B5EF4-FFF2-40B4-BE49-F238E27FC236}">
              <a16:creationId xmlns:a16="http://schemas.microsoft.com/office/drawing/2014/main" id="{AA8F9473-198F-4FC8-A7CB-8561E6B5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4" name="image1.jpeg">
          <a:extLst>
            <a:ext uri="{FF2B5EF4-FFF2-40B4-BE49-F238E27FC236}">
              <a16:creationId xmlns:a16="http://schemas.microsoft.com/office/drawing/2014/main" id="{EC094DB3-CA96-47AB-A6A0-8C5EB0E7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5" name="image1.jpeg">
          <a:extLst>
            <a:ext uri="{FF2B5EF4-FFF2-40B4-BE49-F238E27FC236}">
              <a16:creationId xmlns:a16="http://schemas.microsoft.com/office/drawing/2014/main" id="{D20D227D-E231-4F8F-BAB5-6D36FADC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6" name="Picture 101755">
          <a:extLst>
            <a:ext uri="{FF2B5EF4-FFF2-40B4-BE49-F238E27FC236}">
              <a16:creationId xmlns:a16="http://schemas.microsoft.com/office/drawing/2014/main" id="{2C171C68-3ABA-4447-AFFD-FB9344A07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7" name="image1.jpeg">
          <a:extLst>
            <a:ext uri="{FF2B5EF4-FFF2-40B4-BE49-F238E27FC236}">
              <a16:creationId xmlns:a16="http://schemas.microsoft.com/office/drawing/2014/main" id="{78FA8E9A-ECA8-48AD-A0C6-C71871BE8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8" name="image1.jpeg">
          <a:extLst>
            <a:ext uri="{FF2B5EF4-FFF2-40B4-BE49-F238E27FC236}">
              <a16:creationId xmlns:a16="http://schemas.microsoft.com/office/drawing/2014/main" id="{F4E69A8F-AA44-48F0-953C-85BF47D1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9" name="Picture 101758">
          <a:extLst>
            <a:ext uri="{FF2B5EF4-FFF2-40B4-BE49-F238E27FC236}">
              <a16:creationId xmlns:a16="http://schemas.microsoft.com/office/drawing/2014/main" id="{98E7237C-9DB0-457D-AEC2-62DB9E07B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0" name="image1.jpeg">
          <a:extLst>
            <a:ext uri="{FF2B5EF4-FFF2-40B4-BE49-F238E27FC236}">
              <a16:creationId xmlns:a16="http://schemas.microsoft.com/office/drawing/2014/main" id="{A1C53D5E-4A34-4876-926A-F67F28F3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1" name="image1.jpeg">
          <a:extLst>
            <a:ext uri="{FF2B5EF4-FFF2-40B4-BE49-F238E27FC236}">
              <a16:creationId xmlns:a16="http://schemas.microsoft.com/office/drawing/2014/main" id="{9EED91E9-7D9B-4812-AE91-3774B29F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62" name="Picture 101761">
          <a:extLst>
            <a:ext uri="{FF2B5EF4-FFF2-40B4-BE49-F238E27FC236}">
              <a16:creationId xmlns:a16="http://schemas.microsoft.com/office/drawing/2014/main" id="{AEB8CB15-E06D-4883-BA46-75CC7C18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3" name="image1.jpeg">
          <a:extLst>
            <a:ext uri="{FF2B5EF4-FFF2-40B4-BE49-F238E27FC236}">
              <a16:creationId xmlns:a16="http://schemas.microsoft.com/office/drawing/2014/main" id="{17082C64-A1F1-4D0F-867F-102D27FC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4" name="image1.jpeg">
          <a:extLst>
            <a:ext uri="{FF2B5EF4-FFF2-40B4-BE49-F238E27FC236}">
              <a16:creationId xmlns:a16="http://schemas.microsoft.com/office/drawing/2014/main" id="{11C7D279-BFCB-41F3-AD95-C9BC6046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65" name="Picture 101764">
          <a:extLst>
            <a:ext uri="{FF2B5EF4-FFF2-40B4-BE49-F238E27FC236}">
              <a16:creationId xmlns:a16="http://schemas.microsoft.com/office/drawing/2014/main" id="{9062A09C-16E6-40E6-AE95-7A66752C4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6" name="image1.jpeg">
          <a:extLst>
            <a:ext uri="{FF2B5EF4-FFF2-40B4-BE49-F238E27FC236}">
              <a16:creationId xmlns:a16="http://schemas.microsoft.com/office/drawing/2014/main" id="{880527A8-FC8F-412F-9BB3-B31374AF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7" name="image1.jpeg">
          <a:extLst>
            <a:ext uri="{FF2B5EF4-FFF2-40B4-BE49-F238E27FC236}">
              <a16:creationId xmlns:a16="http://schemas.microsoft.com/office/drawing/2014/main" id="{C79810E3-A687-4E57-9EA1-931A57BE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68" name="Picture 101767">
          <a:extLst>
            <a:ext uri="{FF2B5EF4-FFF2-40B4-BE49-F238E27FC236}">
              <a16:creationId xmlns:a16="http://schemas.microsoft.com/office/drawing/2014/main" id="{BB2A5E51-5CA6-4FE1-AB63-FBE8667D9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69" name="image1.jpeg">
          <a:extLst>
            <a:ext uri="{FF2B5EF4-FFF2-40B4-BE49-F238E27FC236}">
              <a16:creationId xmlns:a16="http://schemas.microsoft.com/office/drawing/2014/main" id="{42735D97-92EF-45E2-AF81-79237C7D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0" name="image1.jpeg">
          <a:extLst>
            <a:ext uri="{FF2B5EF4-FFF2-40B4-BE49-F238E27FC236}">
              <a16:creationId xmlns:a16="http://schemas.microsoft.com/office/drawing/2014/main" id="{BE7F00A9-E71E-462A-832B-D567F92A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71" name="Picture 101770">
          <a:extLst>
            <a:ext uri="{FF2B5EF4-FFF2-40B4-BE49-F238E27FC236}">
              <a16:creationId xmlns:a16="http://schemas.microsoft.com/office/drawing/2014/main" id="{50AFCDC9-2D3F-487C-8367-E0158192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2" name="image1.jpeg">
          <a:extLst>
            <a:ext uri="{FF2B5EF4-FFF2-40B4-BE49-F238E27FC236}">
              <a16:creationId xmlns:a16="http://schemas.microsoft.com/office/drawing/2014/main" id="{18799CE0-4AEC-47E9-B50E-F57468CE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3" name="image1.jpeg">
          <a:extLst>
            <a:ext uri="{FF2B5EF4-FFF2-40B4-BE49-F238E27FC236}">
              <a16:creationId xmlns:a16="http://schemas.microsoft.com/office/drawing/2014/main" id="{519C3A4E-826E-4BD8-B1CD-D7F01E53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74" name="Picture 101773">
          <a:extLst>
            <a:ext uri="{FF2B5EF4-FFF2-40B4-BE49-F238E27FC236}">
              <a16:creationId xmlns:a16="http://schemas.microsoft.com/office/drawing/2014/main" id="{0F93C1C0-7244-4FC0-B755-F3B47585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5" name="image1.jpeg">
          <a:extLst>
            <a:ext uri="{FF2B5EF4-FFF2-40B4-BE49-F238E27FC236}">
              <a16:creationId xmlns:a16="http://schemas.microsoft.com/office/drawing/2014/main" id="{7BB4C884-C7A0-4B83-AC44-1E7209EB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6" name="image1.jpeg">
          <a:extLst>
            <a:ext uri="{FF2B5EF4-FFF2-40B4-BE49-F238E27FC236}">
              <a16:creationId xmlns:a16="http://schemas.microsoft.com/office/drawing/2014/main" id="{ECD03C6C-DE0C-45F4-A503-C0C02042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77" name="Picture 101776">
          <a:extLst>
            <a:ext uri="{FF2B5EF4-FFF2-40B4-BE49-F238E27FC236}">
              <a16:creationId xmlns:a16="http://schemas.microsoft.com/office/drawing/2014/main" id="{959789E8-36F5-49B2-9709-EEB979E5E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8" name="image1.jpeg">
          <a:extLst>
            <a:ext uri="{FF2B5EF4-FFF2-40B4-BE49-F238E27FC236}">
              <a16:creationId xmlns:a16="http://schemas.microsoft.com/office/drawing/2014/main" id="{E1EF2331-5EBC-4F0D-B3FB-70FB8367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79" name="image1.jpeg">
          <a:extLst>
            <a:ext uri="{FF2B5EF4-FFF2-40B4-BE49-F238E27FC236}">
              <a16:creationId xmlns:a16="http://schemas.microsoft.com/office/drawing/2014/main" id="{A3E19F1F-6AA4-450D-B5AF-C975C021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80" name="Picture 101779">
          <a:extLst>
            <a:ext uri="{FF2B5EF4-FFF2-40B4-BE49-F238E27FC236}">
              <a16:creationId xmlns:a16="http://schemas.microsoft.com/office/drawing/2014/main" id="{8512D59C-C78A-408D-AA6D-36192385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1" name="image1.jpeg">
          <a:extLst>
            <a:ext uri="{FF2B5EF4-FFF2-40B4-BE49-F238E27FC236}">
              <a16:creationId xmlns:a16="http://schemas.microsoft.com/office/drawing/2014/main" id="{1E8C449D-BD35-4936-A167-D147D332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2" name="image1.jpeg">
          <a:extLst>
            <a:ext uri="{FF2B5EF4-FFF2-40B4-BE49-F238E27FC236}">
              <a16:creationId xmlns:a16="http://schemas.microsoft.com/office/drawing/2014/main" id="{89A74D86-A0CD-49A3-9EF9-5A58A653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83" name="Picture 101782">
          <a:extLst>
            <a:ext uri="{FF2B5EF4-FFF2-40B4-BE49-F238E27FC236}">
              <a16:creationId xmlns:a16="http://schemas.microsoft.com/office/drawing/2014/main" id="{5FA843BE-033F-43D0-BC18-DF50B997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4" name="image1.jpeg">
          <a:extLst>
            <a:ext uri="{FF2B5EF4-FFF2-40B4-BE49-F238E27FC236}">
              <a16:creationId xmlns:a16="http://schemas.microsoft.com/office/drawing/2014/main" id="{CEF205BE-9833-4C18-97EC-39573533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5" name="image1.jpeg">
          <a:extLst>
            <a:ext uri="{FF2B5EF4-FFF2-40B4-BE49-F238E27FC236}">
              <a16:creationId xmlns:a16="http://schemas.microsoft.com/office/drawing/2014/main" id="{DBF31488-5E12-4CEE-8695-65DCB63C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86" name="Picture 101785">
          <a:extLst>
            <a:ext uri="{FF2B5EF4-FFF2-40B4-BE49-F238E27FC236}">
              <a16:creationId xmlns:a16="http://schemas.microsoft.com/office/drawing/2014/main" id="{55A71223-083B-44BF-962F-36F35EFF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7" name="image1.jpeg">
          <a:extLst>
            <a:ext uri="{FF2B5EF4-FFF2-40B4-BE49-F238E27FC236}">
              <a16:creationId xmlns:a16="http://schemas.microsoft.com/office/drawing/2014/main" id="{A8EA8DC2-5172-4F23-ADCD-23B013179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88" name="image1.jpeg">
          <a:extLst>
            <a:ext uri="{FF2B5EF4-FFF2-40B4-BE49-F238E27FC236}">
              <a16:creationId xmlns:a16="http://schemas.microsoft.com/office/drawing/2014/main" id="{4E54F802-3380-4C39-9659-75FAB85B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89" name="Picture 101788">
          <a:extLst>
            <a:ext uri="{FF2B5EF4-FFF2-40B4-BE49-F238E27FC236}">
              <a16:creationId xmlns:a16="http://schemas.microsoft.com/office/drawing/2014/main" id="{CBA3C815-B2E9-4E05-BD44-5E82596E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0" name="image1.jpeg">
          <a:extLst>
            <a:ext uri="{FF2B5EF4-FFF2-40B4-BE49-F238E27FC236}">
              <a16:creationId xmlns:a16="http://schemas.microsoft.com/office/drawing/2014/main" id="{B786217E-9B53-451B-A9E5-37A62B88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1" name="image1.jpeg">
          <a:extLst>
            <a:ext uri="{FF2B5EF4-FFF2-40B4-BE49-F238E27FC236}">
              <a16:creationId xmlns:a16="http://schemas.microsoft.com/office/drawing/2014/main" id="{39862175-FAFC-4E6B-A57A-D3990578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92" name="Picture 101791">
          <a:extLst>
            <a:ext uri="{FF2B5EF4-FFF2-40B4-BE49-F238E27FC236}">
              <a16:creationId xmlns:a16="http://schemas.microsoft.com/office/drawing/2014/main" id="{F4A1FEF5-DDB8-45E8-8089-DF81536E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3" name="image1.jpeg">
          <a:extLst>
            <a:ext uri="{FF2B5EF4-FFF2-40B4-BE49-F238E27FC236}">
              <a16:creationId xmlns:a16="http://schemas.microsoft.com/office/drawing/2014/main" id="{2B10318F-C387-4331-AA7A-8C73B08F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4" name="image1.jpeg">
          <a:extLst>
            <a:ext uri="{FF2B5EF4-FFF2-40B4-BE49-F238E27FC236}">
              <a16:creationId xmlns:a16="http://schemas.microsoft.com/office/drawing/2014/main" id="{34E314A7-6442-42EB-B4E9-49790583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95" name="Picture 101794">
          <a:extLst>
            <a:ext uri="{FF2B5EF4-FFF2-40B4-BE49-F238E27FC236}">
              <a16:creationId xmlns:a16="http://schemas.microsoft.com/office/drawing/2014/main" id="{8C2D8670-1DE5-49AF-896B-47C0E402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6" name="image1.jpeg">
          <a:extLst>
            <a:ext uri="{FF2B5EF4-FFF2-40B4-BE49-F238E27FC236}">
              <a16:creationId xmlns:a16="http://schemas.microsoft.com/office/drawing/2014/main" id="{4957C87F-C50F-44E2-9278-1B1FA4C5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7" name="image1.jpeg">
          <a:extLst>
            <a:ext uri="{FF2B5EF4-FFF2-40B4-BE49-F238E27FC236}">
              <a16:creationId xmlns:a16="http://schemas.microsoft.com/office/drawing/2014/main" id="{A4C72198-7B65-49BC-87F7-A9B54BFF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98" name="Picture 101797">
          <a:extLst>
            <a:ext uri="{FF2B5EF4-FFF2-40B4-BE49-F238E27FC236}">
              <a16:creationId xmlns:a16="http://schemas.microsoft.com/office/drawing/2014/main" id="{7FB78A19-1592-49BA-BF12-E8F7673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99" name="image1.jpeg">
          <a:extLst>
            <a:ext uri="{FF2B5EF4-FFF2-40B4-BE49-F238E27FC236}">
              <a16:creationId xmlns:a16="http://schemas.microsoft.com/office/drawing/2014/main" id="{522C8604-3C4B-4612-B86A-2604B054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0" name="image1.jpeg">
          <a:extLst>
            <a:ext uri="{FF2B5EF4-FFF2-40B4-BE49-F238E27FC236}">
              <a16:creationId xmlns:a16="http://schemas.microsoft.com/office/drawing/2014/main" id="{E074418D-70A9-4F23-BB8D-B5A07364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01" name="Picture 101800">
          <a:extLst>
            <a:ext uri="{FF2B5EF4-FFF2-40B4-BE49-F238E27FC236}">
              <a16:creationId xmlns:a16="http://schemas.microsoft.com/office/drawing/2014/main" id="{F0E2D5F8-408F-44E9-AC62-5E69B339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2" name="image1.jpeg">
          <a:extLst>
            <a:ext uri="{FF2B5EF4-FFF2-40B4-BE49-F238E27FC236}">
              <a16:creationId xmlns:a16="http://schemas.microsoft.com/office/drawing/2014/main" id="{B11ECE17-E485-4865-86C3-1B7E7E03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3" name="image1.jpeg">
          <a:extLst>
            <a:ext uri="{FF2B5EF4-FFF2-40B4-BE49-F238E27FC236}">
              <a16:creationId xmlns:a16="http://schemas.microsoft.com/office/drawing/2014/main" id="{2EB57E57-E649-4FA8-B8C0-128E3D11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04" name="Picture 101803">
          <a:extLst>
            <a:ext uri="{FF2B5EF4-FFF2-40B4-BE49-F238E27FC236}">
              <a16:creationId xmlns:a16="http://schemas.microsoft.com/office/drawing/2014/main" id="{E107C18B-C7C2-4045-91E4-491AC298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5" name="image1.jpeg">
          <a:extLst>
            <a:ext uri="{FF2B5EF4-FFF2-40B4-BE49-F238E27FC236}">
              <a16:creationId xmlns:a16="http://schemas.microsoft.com/office/drawing/2014/main" id="{338D1919-2C28-4493-A83D-D31402C0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6" name="image1.jpeg">
          <a:extLst>
            <a:ext uri="{FF2B5EF4-FFF2-40B4-BE49-F238E27FC236}">
              <a16:creationId xmlns:a16="http://schemas.microsoft.com/office/drawing/2014/main" id="{03BE48FC-88BB-4735-AA3F-622B4C56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07" name="Picture 101806">
          <a:extLst>
            <a:ext uri="{FF2B5EF4-FFF2-40B4-BE49-F238E27FC236}">
              <a16:creationId xmlns:a16="http://schemas.microsoft.com/office/drawing/2014/main" id="{68DA614A-821B-48F4-B99E-B7291D2E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8" name="image1.jpeg">
          <a:extLst>
            <a:ext uri="{FF2B5EF4-FFF2-40B4-BE49-F238E27FC236}">
              <a16:creationId xmlns:a16="http://schemas.microsoft.com/office/drawing/2014/main" id="{131C58E3-17CB-4ED0-A227-78C0960D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09" name="image1.jpeg">
          <a:extLst>
            <a:ext uri="{FF2B5EF4-FFF2-40B4-BE49-F238E27FC236}">
              <a16:creationId xmlns:a16="http://schemas.microsoft.com/office/drawing/2014/main" id="{B197DB47-0D6D-446C-83C5-5B3AD1C3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10" name="Picture 101809">
          <a:extLst>
            <a:ext uri="{FF2B5EF4-FFF2-40B4-BE49-F238E27FC236}">
              <a16:creationId xmlns:a16="http://schemas.microsoft.com/office/drawing/2014/main" id="{48FA43B9-7A68-4AB1-80C7-35F8D1729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1" name="image1.jpeg">
          <a:extLst>
            <a:ext uri="{FF2B5EF4-FFF2-40B4-BE49-F238E27FC236}">
              <a16:creationId xmlns:a16="http://schemas.microsoft.com/office/drawing/2014/main" id="{FEED6832-DBCD-44AB-9B9C-2E771437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2" name="image1.jpeg">
          <a:extLst>
            <a:ext uri="{FF2B5EF4-FFF2-40B4-BE49-F238E27FC236}">
              <a16:creationId xmlns:a16="http://schemas.microsoft.com/office/drawing/2014/main" id="{11110AF5-523B-4E0B-A7FC-5EC1917E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13" name="Picture 101812">
          <a:extLst>
            <a:ext uri="{FF2B5EF4-FFF2-40B4-BE49-F238E27FC236}">
              <a16:creationId xmlns:a16="http://schemas.microsoft.com/office/drawing/2014/main" id="{E9CD24E3-D128-436D-8E01-2F2C9A0C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4" name="image1.jpeg">
          <a:extLst>
            <a:ext uri="{FF2B5EF4-FFF2-40B4-BE49-F238E27FC236}">
              <a16:creationId xmlns:a16="http://schemas.microsoft.com/office/drawing/2014/main" id="{0AA37746-D89C-4885-A89B-BB9AD06D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5" name="image1.jpeg">
          <a:extLst>
            <a:ext uri="{FF2B5EF4-FFF2-40B4-BE49-F238E27FC236}">
              <a16:creationId xmlns:a16="http://schemas.microsoft.com/office/drawing/2014/main" id="{5F674EF9-E849-4AC6-A8CD-B0D3285B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16" name="Picture 101815">
          <a:extLst>
            <a:ext uri="{FF2B5EF4-FFF2-40B4-BE49-F238E27FC236}">
              <a16:creationId xmlns:a16="http://schemas.microsoft.com/office/drawing/2014/main" id="{0AD3C386-D127-4053-89F4-33E160218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7" name="image1.jpeg">
          <a:extLst>
            <a:ext uri="{FF2B5EF4-FFF2-40B4-BE49-F238E27FC236}">
              <a16:creationId xmlns:a16="http://schemas.microsoft.com/office/drawing/2014/main" id="{532171DB-E8AC-4687-9C77-69430F14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18" name="image1.jpeg">
          <a:extLst>
            <a:ext uri="{FF2B5EF4-FFF2-40B4-BE49-F238E27FC236}">
              <a16:creationId xmlns:a16="http://schemas.microsoft.com/office/drawing/2014/main" id="{A45223D2-B270-4D97-8A47-8BC27009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19" name="Picture 101818">
          <a:extLst>
            <a:ext uri="{FF2B5EF4-FFF2-40B4-BE49-F238E27FC236}">
              <a16:creationId xmlns:a16="http://schemas.microsoft.com/office/drawing/2014/main" id="{EDDC10E5-FE24-4823-AB1B-59CE59C2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0" name="image1.jpeg">
          <a:extLst>
            <a:ext uri="{FF2B5EF4-FFF2-40B4-BE49-F238E27FC236}">
              <a16:creationId xmlns:a16="http://schemas.microsoft.com/office/drawing/2014/main" id="{1E526C1F-18EB-45FE-A7ED-3EC1B1CB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1" name="image1.jpeg">
          <a:extLst>
            <a:ext uri="{FF2B5EF4-FFF2-40B4-BE49-F238E27FC236}">
              <a16:creationId xmlns:a16="http://schemas.microsoft.com/office/drawing/2014/main" id="{2CE61658-C79C-4F62-A192-D68E8159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22" name="Picture 101821">
          <a:extLst>
            <a:ext uri="{FF2B5EF4-FFF2-40B4-BE49-F238E27FC236}">
              <a16:creationId xmlns:a16="http://schemas.microsoft.com/office/drawing/2014/main" id="{8AE68772-4B17-421F-9227-070D800BD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3" name="image1.jpeg">
          <a:extLst>
            <a:ext uri="{FF2B5EF4-FFF2-40B4-BE49-F238E27FC236}">
              <a16:creationId xmlns:a16="http://schemas.microsoft.com/office/drawing/2014/main" id="{70594C77-EE03-4690-9850-90442952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4" name="image1.jpeg">
          <a:extLst>
            <a:ext uri="{FF2B5EF4-FFF2-40B4-BE49-F238E27FC236}">
              <a16:creationId xmlns:a16="http://schemas.microsoft.com/office/drawing/2014/main" id="{09CCD3B4-B683-4DB1-8928-D4DB6C38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25" name="Picture 101824">
          <a:extLst>
            <a:ext uri="{FF2B5EF4-FFF2-40B4-BE49-F238E27FC236}">
              <a16:creationId xmlns:a16="http://schemas.microsoft.com/office/drawing/2014/main" id="{DB0A7416-2687-4ABE-892B-D06E42FFE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6" name="image1.jpeg">
          <a:extLst>
            <a:ext uri="{FF2B5EF4-FFF2-40B4-BE49-F238E27FC236}">
              <a16:creationId xmlns:a16="http://schemas.microsoft.com/office/drawing/2014/main" id="{696DA236-9180-4A3D-8B2F-F818EDFA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7" name="image1.jpeg">
          <a:extLst>
            <a:ext uri="{FF2B5EF4-FFF2-40B4-BE49-F238E27FC236}">
              <a16:creationId xmlns:a16="http://schemas.microsoft.com/office/drawing/2014/main" id="{42408200-D82D-42F1-A05E-FA8849CC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28" name="Picture 101827">
          <a:extLst>
            <a:ext uri="{FF2B5EF4-FFF2-40B4-BE49-F238E27FC236}">
              <a16:creationId xmlns:a16="http://schemas.microsoft.com/office/drawing/2014/main" id="{B9C39704-98AE-4A28-880E-42E1F2CA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29" name="image1.jpeg">
          <a:extLst>
            <a:ext uri="{FF2B5EF4-FFF2-40B4-BE49-F238E27FC236}">
              <a16:creationId xmlns:a16="http://schemas.microsoft.com/office/drawing/2014/main" id="{6784EBA4-BFF6-41E6-9BFD-862A717A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0" name="image1.jpeg">
          <a:extLst>
            <a:ext uri="{FF2B5EF4-FFF2-40B4-BE49-F238E27FC236}">
              <a16:creationId xmlns:a16="http://schemas.microsoft.com/office/drawing/2014/main" id="{827FDD04-E21A-484A-AD52-83A0C640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31" name="Picture 101830">
          <a:extLst>
            <a:ext uri="{FF2B5EF4-FFF2-40B4-BE49-F238E27FC236}">
              <a16:creationId xmlns:a16="http://schemas.microsoft.com/office/drawing/2014/main" id="{7C0F329F-F877-4E6B-9C21-737C04B59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2" name="image1.jpeg">
          <a:extLst>
            <a:ext uri="{FF2B5EF4-FFF2-40B4-BE49-F238E27FC236}">
              <a16:creationId xmlns:a16="http://schemas.microsoft.com/office/drawing/2014/main" id="{CD3B2102-67BE-4FBA-8434-36335245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3" name="image1.jpeg">
          <a:extLst>
            <a:ext uri="{FF2B5EF4-FFF2-40B4-BE49-F238E27FC236}">
              <a16:creationId xmlns:a16="http://schemas.microsoft.com/office/drawing/2014/main" id="{F8FDFFDC-7BD1-479A-9C9A-BE196D0B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34" name="Picture 101833">
          <a:extLst>
            <a:ext uri="{FF2B5EF4-FFF2-40B4-BE49-F238E27FC236}">
              <a16:creationId xmlns:a16="http://schemas.microsoft.com/office/drawing/2014/main" id="{388CA3B7-D185-4E90-8161-DD2A18B62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5" name="image1.jpeg">
          <a:extLst>
            <a:ext uri="{FF2B5EF4-FFF2-40B4-BE49-F238E27FC236}">
              <a16:creationId xmlns:a16="http://schemas.microsoft.com/office/drawing/2014/main" id="{7E54FB1E-7109-4D2C-94A1-C9B43AC5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6" name="image1.jpeg">
          <a:extLst>
            <a:ext uri="{FF2B5EF4-FFF2-40B4-BE49-F238E27FC236}">
              <a16:creationId xmlns:a16="http://schemas.microsoft.com/office/drawing/2014/main" id="{E69401BF-D0DB-4D1E-89E4-26AF0305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37" name="Picture 101836">
          <a:extLst>
            <a:ext uri="{FF2B5EF4-FFF2-40B4-BE49-F238E27FC236}">
              <a16:creationId xmlns:a16="http://schemas.microsoft.com/office/drawing/2014/main" id="{A2DE484F-DDC9-495B-8C75-C64ADB31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8" name="image1.jpeg">
          <a:extLst>
            <a:ext uri="{FF2B5EF4-FFF2-40B4-BE49-F238E27FC236}">
              <a16:creationId xmlns:a16="http://schemas.microsoft.com/office/drawing/2014/main" id="{BD23E124-0C3D-4262-B44F-0EE2E3F1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39" name="image1.jpeg">
          <a:extLst>
            <a:ext uri="{FF2B5EF4-FFF2-40B4-BE49-F238E27FC236}">
              <a16:creationId xmlns:a16="http://schemas.microsoft.com/office/drawing/2014/main" id="{BA6C96CC-0ECA-43EE-A78E-56E4C60B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40" name="Picture 101839">
          <a:extLst>
            <a:ext uri="{FF2B5EF4-FFF2-40B4-BE49-F238E27FC236}">
              <a16:creationId xmlns:a16="http://schemas.microsoft.com/office/drawing/2014/main" id="{8AB07BC0-6740-4855-BDA7-28853D6B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1" name="image1.jpeg">
          <a:extLst>
            <a:ext uri="{FF2B5EF4-FFF2-40B4-BE49-F238E27FC236}">
              <a16:creationId xmlns:a16="http://schemas.microsoft.com/office/drawing/2014/main" id="{2FE2B9F7-AE01-45E9-B173-06EA9CBB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2" name="image1.jpeg">
          <a:extLst>
            <a:ext uri="{FF2B5EF4-FFF2-40B4-BE49-F238E27FC236}">
              <a16:creationId xmlns:a16="http://schemas.microsoft.com/office/drawing/2014/main" id="{CB9997A5-DCF5-479B-B9D4-1ED7DED9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43" name="Picture 101842">
          <a:extLst>
            <a:ext uri="{FF2B5EF4-FFF2-40B4-BE49-F238E27FC236}">
              <a16:creationId xmlns:a16="http://schemas.microsoft.com/office/drawing/2014/main" id="{DEF96805-2D17-45DE-AEE6-C99A695F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4" name="image1.jpeg">
          <a:extLst>
            <a:ext uri="{FF2B5EF4-FFF2-40B4-BE49-F238E27FC236}">
              <a16:creationId xmlns:a16="http://schemas.microsoft.com/office/drawing/2014/main" id="{99F483B9-8D27-4CD4-9A35-37C72530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5" name="image1.jpeg">
          <a:extLst>
            <a:ext uri="{FF2B5EF4-FFF2-40B4-BE49-F238E27FC236}">
              <a16:creationId xmlns:a16="http://schemas.microsoft.com/office/drawing/2014/main" id="{A0111746-6C70-4F8C-A29B-C607BB6B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46" name="Picture 101845">
          <a:extLst>
            <a:ext uri="{FF2B5EF4-FFF2-40B4-BE49-F238E27FC236}">
              <a16:creationId xmlns:a16="http://schemas.microsoft.com/office/drawing/2014/main" id="{0D62BEB5-835A-45A9-8A30-B3724F5BA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7" name="image1.jpeg">
          <a:extLst>
            <a:ext uri="{FF2B5EF4-FFF2-40B4-BE49-F238E27FC236}">
              <a16:creationId xmlns:a16="http://schemas.microsoft.com/office/drawing/2014/main" id="{C1EB11C5-0813-4BFC-9709-27D0178B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48" name="image1.jpeg">
          <a:extLst>
            <a:ext uri="{FF2B5EF4-FFF2-40B4-BE49-F238E27FC236}">
              <a16:creationId xmlns:a16="http://schemas.microsoft.com/office/drawing/2014/main" id="{B68E2482-1D44-48C0-8D34-99D6CABF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49" name="Picture 101848">
          <a:extLst>
            <a:ext uri="{FF2B5EF4-FFF2-40B4-BE49-F238E27FC236}">
              <a16:creationId xmlns:a16="http://schemas.microsoft.com/office/drawing/2014/main" id="{33DEEA4C-50A8-4EBD-87B9-ABE32F82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0" name="image1.jpeg">
          <a:extLst>
            <a:ext uri="{FF2B5EF4-FFF2-40B4-BE49-F238E27FC236}">
              <a16:creationId xmlns:a16="http://schemas.microsoft.com/office/drawing/2014/main" id="{4A72C449-4031-4A30-94B1-29DCBC5B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1" name="image1.jpeg">
          <a:extLst>
            <a:ext uri="{FF2B5EF4-FFF2-40B4-BE49-F238E27FC236}">
              <a16:creationId xmlns:a16="http://schemas.microsoft.com/office/drawing/2014/main" id="{E9183124-DFCF-4A70-A4ED-F082EE01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52" name="Picture 101851">
          <a:extLst>
            <a:ext uri="{FF2B5EF4-FFF2-40B4-BE49-F238E27FC236}">
              <a16:creationId xmlns:a16="http://schemas.microsoft.com/office/drawing/2014/main" id="{BF57E0DC-ED32-43DD-986B-49A18060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3" name="image1.jpeg">
          <a:extLst>
            <a:ext uri="{FF2B5EF4-FFF2-40B4-BE49-F238E27FC236}">
              <a16:creationId xmlns:a16="http://schemas.microsoft.com/office/drawing/2014/main" id="{38F99F68-97BD-46F4-B188-761FDBCB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4" name="image1.jpeg">
          <a:extLst>
            <a:ext uri="{FF2B5EF4-FFF2-40B4-BE49-F238E27FC236}">
              <a16:creationId xmlns:a16="http://schemas.microsoft.com/office/drawing/2014/main" id="{78E815A5-004F-4A63-BC95-85D72C28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55" name="Picture 101854">
          <a:extLst>
            <a:ext uri="{FF2B5EF4-FFF2-40B4-BE49-F238E27FC236}">
              <a16:creationId xmlns:a16="http://schemas.microsoft.com/office/drawing/2014/main" id="{F1B676F9-BB9C-4AB8-AEC8-67ADB3DF9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6" name="image1.jpeg">
          <a:extLst>
            <a:ext uri="{FF2B5EF4-FFF2-40B4-BE49-F238E27FC236}">
              <a16:creationId xmlns:a16="http://schemas.microsoft.com/office/drawing/2014/main" id="{ADB8AD79-3BEB-4C91-9C8A-AB9F8B99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7" name="image1.jpeg">
          <a:extLst>
            <a:ext uri="{FF2B5EF4-FFF2-40B4-BE49-F238E27FC236}">
              <a16:creationId xmlns:a16="http://schemas.microsoft.com/office/drawing/2014/main" id="{0092B91C-50D8-4EC5-BE5B-064E738B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58" name="Picture 101857">
          <a:extLst>
            <a:ext uri="{FF2B5EF4-FFF2-40B4-BE49-F238E27FC236}">
              <a16:creationId xmlns:a16="http://schemas.microsoft.com/office/drawing/2014/main" id="{DFC6FAC2-36F7-4FAE-B460-695336C3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59" name="image1.jpeg">
          <a:extLst>
            <a:ext uri="{FF2B5EF4-FFF2-40B4-BE49-F238E27FC236}">
              <a16:creationId xmlns:a16="http://schemas.microsoft.com/office/drawing/2014/main" id="{AAE598D6-CCD4-4451-9CC6-C405DDEF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0" name="image1.jpeg">
          <a:extLst>
            <a:ext uri="{FF2B5EF4-FFF2-40B4-BE49-F238E27FC236}">
              <a16:creationId xmlns:a16="http://schemas.microsoft.com/office/drawing/2014/main" id="{6A789944-1546-4FCC-874B-F10D1745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61" name="Picture 101860">
          <a:extLst>
            <a:ext uri="{FF2B5EF4-FFF2-40B4-BE49-F238E27FC236}">
              <a16:creationId xmlns:a16="http://schemas.microsoft.com/office/drawing/2014/main" id="{9218DB7E-846C-4677-B714-13D7E7C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2" name="image1.jpeg">
          <a:extLst>
            <a:ext uri="{FF2B5EF4-FFF2-40B4-BE49-F238E27FC236}">
              <a16:creationId xmlns:a16="http://schemas.microsoft.com/office/drawing/2014/main" id="{B4EF1087-E643-49FF-ADC1-DD8E0D379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3" name="image1.jpeg">
          <a:extLst>
            <a:ext uri="{FF2B5EF4-FFF2-40B4-BE49-F238E27FC236}">
              <a16:creationId xmlns:a16="http://schemas.microsoft.com/office/drawing/2014/main" id="{58A43726-4A35-4465-8AC3-F0AE30A3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64" name="Picture 101863">
          <a:extLst>
            <a:ext uri="{FF2B5EF4-FFF2-40B4-BE49-F238E27FC236}">
              <a16:creationId xmlns:a16="http://schemas.microsoft.com/office/drawing/2014/main" id="{055AFCC7-DC77-451B-8957-3A517C04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5" name="image1.jpeg">
          <a:extLst>
            <a:ext uri="{FF2B5EF4-FFF2-40B4-BE49-F238E27FC236}">
              <a16:creationId xmlns:a16="http://schemas.microsoft.com/office/drawing/2014/main" id="{F0BC0628-ED2D-4A59-8298-83B1DB88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6" name="image1.jpeg">
          <a:extLst>
            <a:ext uri="{FF2B5EF4-FFF2-40B4-BE49-F238E27FC236}">
              <a16:creationId xmlns:a16="http://schemas.microsoft.com/office/drawing/2014/main" id="{43A7079C-9DE5-4C31-A570-A7043052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67" name="Picture 101866">
          <a:extLst>
            <a:ext uri="{FF2B5EF4-FFF2-40B4-BE49-F238E27FC236}">
              <a16:creationId xmlns:a16="http://schemas.microsoft.com/office/drawing/2014/main" id="{EB02B29C-98BD-455A-85C7-D22047B9A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8" name="image1.jpeg">
          <a:extLst>
            <a:ext uri="{FF2B5EF4-FFF2-40B4-BE49-F238E27FC236}">
              <a16:creationId xmlns:a16="http://schemas.microsoft.com/office/drawing/2014/main" id="{81440D62-1D2A-4624-AEFD-6453E195F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69" name="image1.jpeg">
          <a:extLst>
            <a:ext uri="{FF2B5EF4-FFF2-40B4-BE49-F238E27FC236}">
              <a16:creationId xmlns:a16="http://schemas.microsoft.com/office/drawing/2014/main" id="{B165508F-F3F9-493E-BF0D-2C1D7B83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70" name="Picture 101869">
          <a:extLst>
            <a:ext uri="{FF2B5EF4-FFF2-40B4-BE49-F238E27FC236}">
              <a16:creationId xmlns:a16="http://schemas.microsoft.com/office/drawing/2014/main" id="{CE786C4D-FC6B-4176-8BAA-D4ABB6C9D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71" name="image1.jpeg">
          <a:extLst>
            <a:ext uri="{FF2B5EF4-FFF2-40B4-BE49-F238E27FC236}">
              <a16:creationId xmlns:a16="http://schemas.microsoft.com/office/drawing/2014/main" id="{08563649-1B64-4E5C-9F6F-8CE60D48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72" name="image1.jpeg">
          <a:extLst>
            <a:ext uri="{FF2B5EF4-FFF2-40B4-BE49-F238E27FC236}">
              <a16:creationId xmlns:a16="http://schemas.microsoft.com/office/drawing/2014/main" id="{7C6C49CA-80E8-4331-A2B7-EF3EE7E0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73" name="Picture 101872">
          <a:extLst>
            <a:ext uri="{FF2B5EF4-FFF2-40B4-BE49-F238E27FC236}">
              <a16:creationId xmlns:a16="http://schemas.microsoft.com/office/drawing/2014/main" id="{2A92D3D3-7591-4D0D-A39E-D1F9CD10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74" name="image1.jpeg">
          <a:extLst>
            <a:ext uri="{FF2B5EF4-FFF2-40B4-BE49-F238E27FC236}">
              <a16:creationId xmlns:a16="http://schemas.microsoft.com/office/drawing/2014/main" id="{788FDCD4-2E62-44BA-A298-9731A090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875" name="image1.jpeg">
          <a:extLst>
            <a:ext uri="{FF2B5EF4-FFF2-40B4-BE49-F238E27FC236}">
              <a16:creationId xmlns:a16="http://schemas.microsoft.com/office/drawing/2014/main" id="{DB8D6B9F-EA79-4794-8258-935E8496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876" name="Picture 101875">
          <a:extLst>
            <a:ext uri="{FF2B5EF4-FFF2-40B4-BE49-F238E27FC236}">
              <a16:creationId xmlns:a16="http://schemas.microsoft.com/office/drawing/2014/main" id="{50AD3170-2E1F-40A9-A437-B509FB54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166447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701227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7" name="image1.jpeg">
          <a:extLst>
            <a:ext uri="{FF2B5EF4-FFF2-40B4-BE49-F238E27FC236}">
              <a16:creationId xmlns:a16="http://schemas.microsoft.com/office/drawing/2014/main" id="{01395CB1-6A7B-4AA1-8353-80D53A0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8" name="Picture 94217">
          <a:extLst>
            <a:ext uri="{FF2B5EF4-FFF2-40B4-BE49-F238E27FC236}">
              <a16:creationId xmlns:a16="http://schemas.microsoft.com/office/drawing/2014/main" id="{ADD0C667-A1B7-4850-9155-3B8D879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9" name="image1.jpeg">
          <a:extLst>
            <a:ext uri="{FF2B5EF4-FFF2-40B4-BE49-F238E27FC236}">
              <a16:creationId xmlns:a16="http://schemas.microsoft.com/office/drawing/2014/main" id="{FCB68958-881C-4E72-BE70-C2519FAB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0" name="Picture 94219">
          <a:extLst>
            <a:ext uri="{FF2B5EF4-FFF2-40B4-BE49-F238E27FC236}">
              <a16:creationId xmlns:a16="http://schemas.microsoft.com/office/drawing/2014/main" id="{FAA2B36E-6BE4-4996-86C2-97A0AA602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1" name="image1.jpeg">
          <a:extLst>
            <a:ext uri="{FF2B5EF4-FFF2-40B4-BE49-F238E27FC236}">
              <a16:creationId xmlns:a16="http://schemas.microsoft.com/office/drawing/2014/main" id="{00CD1598-3F8D-4FF1-A34A-4ECE1E04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9673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2" name="Picture 94221">
          <a:extLst>
            <a:ext uri="{FF2B5EF4-FFF2-40B4-BE49-F238E27FC236}">
              <a16:creationId xmlns:a16="http://schemas.microsoft.com/office/drawing/2014/main" id="{D0293BA3-2424-4BF4-B7FE-83F7FD9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91" y="190500"/>
          <a:ext cx="8274971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3" name="image1.jpeg">
          <a:extLst>
            <a:ext uri="{FF2B5EF4-FFF2-40B4-BE49-F238E27FC236}">
              <a16:creationId xmlns:a16="http://schemas.microsoft.com/office/drawing/2014/main" id="{1CC17250-D0F6-45A8-91C9-0C783C17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4" name="Picture 94223">
          <a:extLst>
            <a:ext uri="{FF2B5EF4-FFF2-40B4-BE49-F238E27FC236}">
              <a16:creationId xmlns:a16="http://schemas.microsoft.com/office/drawing/2014/main" id="{5794CAAF-12D9-4451-897D-2F051490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5" name="image1.jpeg">
          <a:extLst>
            <a:ext uri="{FF2B5EF4-FFF2-40B4-BE49-F238E27FC236}">
              <a16:creationId xmlns:a16="http://schemas.microsoft.com/office/drawing/2014/main" id="{751F17C8-80D3-459C-A2B9-323E72AC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6" name="Picture 94225">
          <a:extLst>
            <a:ext uri="{FF2B5EF4-FFF2-40B4-BE49-F238E27FC236}">
              <a16:creationId xmlns:a16="http://schemas.microsoft.com/office/drawing/2014/main" id="{3B858EC3-0FE5-41FB-A22B-086A6507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7" name="image1.jpeg">
          <a:extLst>
            <a:ext uri="{FF2B5EF4-FFF2-40B4-BE49-F238E27FC236}">
              <a16:creationId xmlns:a16="http://schemas.microsoft.com/office/drawing/2014/main" id="{4FC3B0EA-8E0A-49D7-9EF3-5390142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8" name="Picture 94227">
          <a:extLst>
            <a:ext uri="{FF2B5EF4-FFF2-40B4-BE49-F238E27FC236}">
              <a16:creationId xmlns:a16="http://schemas.microsoft.com/office/drawing/2014/main" id="{991F0CAE-DBEF-43E3-8358-12C96310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9" name="image1.jpeg">
          <a:extLst>
            <a:ext uri="{FF2B5EF4-FFF2-40B4-BE49-F238E27FC236}">
              <a16:creationId xmlns:a16="http://schemas.microsoft.com/office/drawing/2014/main" id="{60AEFA25-DAE6-4F51-A302-737D0865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0" name="Picture 94229">
          <a:extLst>
            <a:ext uri="{FF2B5EF4-FFF2-40B4-BE49-F238E27FC236}">
              <a16:creationId xmlns:a16="http://schemas.microsoft.com/office/drawing/2014/main" id="{5DE89EC4-0531-42B2-9863-52504FB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1" name="image1.jpeg">
          <a:extLst>
            <a:ext uri="{FF2B5EF4-FFF2-40B4-BE49-F238E27FC236}">
              <a16:creationId xmlns:a16="http://schemas.microsoft.com/office/drawing/2014/main" id="{01354115-D9CA-48DB-B6C0-9BB9EA51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2" name="Picture 94231">
          <a:extLst>
            <a:ext uri="{FF2B5EF4-FFF2-40B4-BE49-F238E27FC236}">
              <a16:creationId xmlns:a16="http://schemas.microsoft.com/office/drawing/2014/main" id="{FB59BCDC-8652-41DB-B9BD-36CD8381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68CC77D6-0C40-47EF-9565-44E1FD36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32E409-B464-4E70-BDC1-8C8915C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C5527F3D-01D2-4FF5-B7D1-36F964E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59E2AFA-A29A-4D9C-91B7-EC1138F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A4DB1CD-D800-42A0-B5F4-E6829A2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0EEA535-E7AB-4617-BD44-BE946838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8A063F9D-303A-4290-91AD-C1A0555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FFBC90-0885-4243-9016-4516A18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7E8C64A4-A779-428F-99CD-D8D99C1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9BBF432-D43C-4251-9F24-CFCEA7C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96398298-462C-4429-830E-A8FADA64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A78166-03A2-4657-A500-9B3D1835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0E42A2D-4463-428E-81DF-D056E55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6A40055-C4A9-4812-8427-C0206364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D91BE52A-9167-4866-A8DD-F132274B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245E9-EC70-4EEB-9FE5-C3F7BECD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DC07E0EB-7361-4387-ADBE-679DF51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4BD1A1-2601-44CF-A8E9-38D58DEA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BB36F2EB-9690-4681-8EA1-89219119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41F4F00-3FF3-45B4-9CE0-44EAB70B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E1E01F49-4DF0-4A4F-A4EF-DDE1760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363753-88F8-42B7-9DA8-1075DAFF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434CF92-F811-49F8-BD1B-9AAED675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D22998-5785-4A9A-99D4-A5D4F77A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9E5D2C47-72D8-4B20-847D-54313A55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8ABE9E6-0F11-4CF5-A37E-11AC1CE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2517229A-8CB7-4AA4-A638-A7103CA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89BD512-52DC-41BD-AE72-25705EBC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F0F091E-D895-440A-86A6-6CC8743D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58C2BE4-5924-4BC7-9EF7-CC0AD43B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6835DE-E424-4A62-80FA-B7C0A0E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518309D-787A-47FB-B4FB-9D6FD1C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0" name="image1.jpeg">
          <a:extLst>
            <a:ext uri="{FF2B5EF4-FFF2-40B4-BE49-F238E27FC236}">
              <a16:creationId xmlns:a16="http://schemas.microsoft.com/office/drawing/2014/main" id="{DB1157FC-D14B-4844-B6F5-153DB7B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1" name="Picture 94080">
          <a:extLst>
            <a:ext uri="{FF2B5EF4-FFF2-40B4-BE49-F238E27FC236}">
              <a16:creationId xmlns:a16="http://schemas.microsoft.com/office/drawing/2014/main" id="{6EF69323-B53E-4CAC-BB6F-1EBC0ED9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2" name="image1.jpeg">
          <a:extLst>
            <a:ext uri="{FF2B5EF4-FFF2-40B4-BE49-F238E27FC236}">
              <a16:creationId xmlns:a16="http://schemas.microsoft.com/office/drawing/2014/main" id="{DC566930-88CD-496C-BF8D-B2C44090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3" name="Picture 94082">
          <a:extLst>
            <a:ext uri="{FF2B5EF4-FFF2-40B4-BE49-F238E27FC236}">
              <a16:creationId xmlns:a16="http://schemas.microsoft.com/office/drawing/2014/main" id="{E92285D3-76CC-4E79-AD61-2700922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4" name="image1.jpeg">
          <a:extLst>
            <a:ext uri="{FF2B5EF4-FFF2-40B4-BE49-F238E27FC236}">
              <a16:creationId xmlns:a16="http://schemas.microsoft.com/office/drawing/2014/main" id="{CDC8CD0E-44D5-466B-B50B-D5E5FE0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5" name="Picture 94084">
          <a:extLst>
            <a:ext uri="{FF2B5EF4-FFF2-40B4-BE49-F238E27FC236}">
              <a16:creationId xmlns:a16="http://schemas.microsoft.com/office/drawing/2014/main" id="{E586D0C6-7428-4647-956E-10570A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6" name="image1.jpeg">
          <a:extLst>
            <a:ext uri="{FF2B5EF4-FFF2-40B4-BE49-F238E27FC236}">
              <a16:creationId xmlns:a16="http://schemas.microsoft.com/office/drawing/2014/main" id="{9D9F4DDB-9E5F-4B62-8585-01D204B7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7" name="Picture 94086">
          <a:extLst>
            <a:ext uri="{FF2B5EF4-FFF2-40B4-BE49-F238E27FC236}">
              <a16:creationId xmlns:a16="http://schemas.microsoft.com/office/drawing/2014/main" id="{8326E091-B648-4389-BE51-EA302337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8" name="image1.jpeg">
          <a:extLst>
            <a:ext uri="{FF2B5EF4-FFF2-40B4-BE49-F238E27FC236}">
              <a16:creationId xmlns:a16="http://schemas.microsoft.com/office/drawing/2014/main" id="{ABD71467-2701-4138-9E75-BF936F7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9" name="Picture 94088">
          <a:extLst>
            <a:ext uri="{FF2B5EF4-FFF2-40B4-BE49-F238E27FC236}">
              <a16:creationId xmlns:a16="http://schemas.microsoft.com/office/drawing/2014/main" id="{0B01AA56-B6E0-4045-845D-A33819A2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0" name="image1.jpeg">
          <a:extLst>
            <a:ext uri="{FF2B5EF4-FFF2-40B4-BE49-F238E27FC236}">
              <a16:creationId xmlns:a16="http://schemas.microsoft.com/office/drawing/2014/main" id="{6072F15D-F408-40F7-8E82-3DA255D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1" name="Picture 94090">
          <a:extLst>
            <a:ext uri="{FF2B5EF4-FFF2-40B4-BE49-F238E27FC236}">
              <a16:creationId xmlns:a16="http://schemas.microsoft.com/office/drawing/2014/main" id="{56089555-230B-41D7-8A69-49CB0C15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2" name="image1.jpeg">
          <a:extLst>
            <a:ext uri="{FF2B5EF4-FFF2-40B4-BE49-F238E27FC236}">
              <a16:creationId xmlns:a16="http://schemas.microsoft.com/office/drawing/2014/main" id="{F9F74789-F61C-4EE1-B767-BACB4EB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3" name="Picture 94092">
          <a:extLst>
            <a:ext uri="{FF2B5EF4-FFF2-40B4-BE49-F238E27FC236}">
              <a16:creationId xmlns:a16="http://schemas.microsoft.com/office/drawing/2014/main" id="{85086528-8DE6-4266-B767-7006EF96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4" name="image1.jpeg">
          <a:extLst>
            <a:ext uri="{FF2B5EF4-FFF2-40B4-BE49-F238E27FC236}">
              <a16:creationId xmlns:a16="http://schemas.microsoft.com/office/drawing/2014/main" id="{9ED1B4F7-50CB-4A9E-9C01-AABC6A9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5" name="Picture 94094">
          <a:extLst>
            <a:ext uri="{FF2B5EF4-FFF2-40B4-BE49-F238E27FC236}">
              <a16:creationId xmlns:a16="http://schemas.microsoft.com/office/drawing/2014/main" id="{BD5EEC0A-6BA1-49E0-AB38-2C81FFAC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6" name="image1.jpeg">
          <a:extLst>
            <a:ext uri="{FF2B5EF4-FFF2-40B4-BE49-F238E27FC236}">
              <a16:creationId xmlns:a16="http://schemas.microsoft.com/office/drawing/2014/main" id="{EA0CA0EE-7AC0-4D54-959D-1C96EF79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7" name="Picture 94096">
          <a:extLst>
            <a:ext uri="{FF2B5EF4-FFF2-40B4-BE49-F238E27FC236}">
              <a16:creationId xmlns:a16="http://schemas.microsoft.com/office/drawing/2014/main" id="{C49A3B84-10BA-41AA-951C-DD24D2BA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8" name="image1.jpeg">
          <a:extLst>
            <a:ext uri="{FF2B5EF4-FFF2-40B4-BE49-F238E27FC236}">
              <a16:creationId xmlns:a16="http://schemas.microsoft.com/office/drawing/2014/main" id="{7FA38726-8584-4C69-88A1-DE76D72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9" name="Picture 94098">
          <a:extLst>
            <a:ext uri="{FF2B5EF4-FFF2-40B4-BE49-F238E27FC236}">
              <a16:creationId xmlns:a16="http://schemas.microsoft.com/office/drawing/2014/main" id="{DBC2D6F5-5B96-429F-A978-D0598466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0" name="image1.jpeg">
          <a:extLst>
            <a:ext uri="{FF2B5EF4-FFF2-40B4-BE49-F238E27FC236}">
              <a16:creationId xmlns:a16="http://schemas.microsoft.com/office/drawing/2014/main" id="{DBE8FF9B-B6ED-4AE7-8B95-9CE979FC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1" name="Picture 94100">
          <a:extLst>
            <a:ext uri="{FF2B5EF4-FFF2-40B4-BE49-F238E27FC236}">
              <a16:creationId xmlns:a16="http://schemas.microsoft.com/office/drawing/2014/main" id="{09DC44B1-BD74-4335-BC82-59E4808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2" name="image1.jpeg">
          <a:extLst>
            <a:ext uri="{FF2B5EF4-FFF2-40B4-BE49-F238E27FC236}">
              <a16:creationId xmlns:a16="http://schemas.microsoft.com/office/drawing/2014/main" id="{5B101885-D289-48F1-8A3B-CD7611D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3" name="Picture 94102">
          <a:extLst>
            <a:ext uri="{FF2B5EF4-FFF2-40B4-BE49-F238E27FC236}">
              <a16:creationId xmlns:a16="http://schemas.microsoft.com/office/drawing/2014/main" id="{87F13BBA-A699-4917-9CB3-7DD8D563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4" name="image1.jpeg">
          <a:extLst>
            <a:ext uri="{FF2B5EF4-FFF2-40B4-BE49-F238E27FC236}">
              <a16:creationId xmlns:a16="http://schemas.microsoft.com/office/drawing/2014/main" id="{4E892E4D-85C2-42E0-8A3B-94C63193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5" name="Picture 94104">
          <a:extLst>
            <a:ext uri="{FF2B5EF4-FFF2-40B4-BE49-F238E27FC236}">
              <a16:creationId xmlns:a16="http://schemas.microsoft.com/office/drawing/2014/main" id="{78CF369A-0326-4177-8DC7-3AE9EE9A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6" name="image1.jpeg">
          <a:extLst>
            <a:ext uri="{FF2B5EF4-FFF2-40B4-BE49-F238E27FC236}">
              <a16:creationId xmlns:a16="http://schemas.microsoft.com/office/drawing/2014/main" id="{C12A32F0-3E05-48BA-857C-7BFA8721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7" name="Picture 94106">
          <a:extLst>
            <a:ext uri="{FF2B5EF4-FFF2-40B4-BE49-F238E27FC236}">
              <a16:creationId xmlns:a16="http://schemas.microsoft.com/office/drawing/2014/main" id="{B0F4B8EF-A198-4F3D-B7F3-C09341B6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8" name="image1.jpeg">
          <a:extLst>
            <a:ext uri="{FF2B5EF4-FFF2-40B4-BE49-F238E27FC236}">
              <a16:creationId xmlns:a16="http://schemas.microsoft.com/office/drawing/2014/main" id="{003BE502-7168-4833-A44F-FDBB2F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9" name="Picture 94108">
          <a:extLst>
            <a:ext uri="{FF2B5EF4-FFF2-40B4-BE49-F238E27FC236}">
              <a16:creationId xmlns:a16="http://schemas.microsoft.com/office/drawing/2014/main" id="{417D5ABA-9EE0-4EF3-9B48-619B4ED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0" name="image1.jpeg">
          <a:extLst>
            <a:ext uri="{FF2B5EF4-FFF2-40B4-BE49-F238E27FC236}">
              <a16:creationId xmlns:a16="http://schemas.microsoft.com/office/drawing/2014/main" id="{7A1BE9A9-FF36-4F4D-ADD9-346BEF43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11" name="Picture 94110">
          <a:extLst>
            <a:ext uri="{FF2B5EF4-FFF2-40B4-BE49-F238E27FC236}">
              <a16:creationId xmlns:a16="http://schemas.microsoft.com/office/drawing/2014/main" id="{AFD06F8E-4DCA-4D8F-989A-69D1B61F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3" name="image1.jpeg">
          <a:extLst>
            <a:ext uri="{FF2B5EF4-FFF2-40B4-BE49-F238E27FC236}">
              <a16:creationId xmlns:a16="http://schemas.microsoft.com/office/drawing/2014/main" id="{DB2CB700-84D6-49AC-8129-4F0AE907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4" name="Picture 94233">
          <a:extLst>
            <a:ext uri="{FF2B5EF4-FFF2-40B4-BE49-F238E27FC236}">
              <a16:creationId xmlns:a16="http://schemas.microsoft.com/office/drawing/2014/main" id="{B3BEF9F3-2D4D-4A7B-BC7F-55BB653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5" name="image1.jpeg">
          <a:extLst>
            <a:ext uri="{FF2B5EF4-FFF2-40B4-BE49-F238E27FC236}">
              <a16:creationId xmlns:a16="http://schemas.microsoft.com/office/drawing/2014/main" id="{85513DC7-1830-4D79-B64E-6A4D41E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6" name="Picture 94235">
          <a:extLst>
            <a:ext uri="{FF2B5EF4-FFF2-40B4-BE49-F238E27FC236}">
              <a16:creationId xmlns:a16="http://schemas.microsoft.com/office/drawing/2014/main" id="{F8594EAB-EBFA-4891-8DF8-59F8A32C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7" name="image1.jpeg">
          <a:extLst>
            <a:ext uri="{FF2B5EF4-FFF2-40B4-BE49-F238E27FC236}">
              <a16:creationId xmlns:a16="http://schemas.microsoft.com/office/drawing/2014/main" id="{ECF2FDF7-E5C6-4D97-B6C4-A886A702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8" name="Picture 94237">
          <a:extLst>
            <a:ext uri="{FF2B5EF4-FFF2-40B4-BE49-F238E27FC236}">
              <a16:creationId xmlns:a16="http://schemas.microsoft.com/office/drawing/2014/main" id="{73415692-A148-482D-BEA0-17C48E2B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9" name="image1.jpeg">
          <a:extLst>
            <a:ext uri="{FF2B5EF4-FFF2-40B4-BE49-F238E27FC236}">
              <a16:creationId xmlns:a16="http://schemas.microsoft.com/office/drawing/2014/main" id="{BAD1C8B9-CED5-4303-A720-B32F5FF4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0" name="Picture 94239">
          <a:extLst>
            <a:ext uri="{FF2B5EF4-FFF2-40B4-BE49-F238E27FC236}">
              <a16:creationId xmlns:a16="http://schemas.microsoft.com/office/drawing/2014/main" id="{F1547AAA-EBF3-4179-9CF0-E49D93B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1" name="image1.jpeg">
          <a:extLst>
            <a:ext uri="{FF2B5EF4-FFF2-40B4-BE49-F238E27FC236}">
              <a16:creationId xmlns:a16="http://schemas.microsoft.com/office/drawing/2014/main" id="{3478020F-065B-41C0-9A39-16325E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2" name="Picture 94241">
          <a:extLst>
            <a:ext uri="{FF2B5EF4-FFF2-40B4-BE49-F238E27FC236}">
              <a16:creationId xmlns:a16="http://schemas.microsoft.com/office/drawing/2014/main" id="{C9E8BA80-F26B-436B-981A-53AC2253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3" name="image1.jpeg">
          <a:extLst>
            <a:ext uri="{FF2B5EF4-FFF2-40B4-BE49-F238E27FC236}">
              <a16:creationId xmlns:a16="http://schemas.microsoft.com/office/drawing/2014/main" id="{5C34D33A-32FF-4CA5-A214-43CEB8A5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4" name="Picture 94243">
          <a:extLst>
            <a:ext uri="{FF2B5EF4-FFF2-40B4-BE49-F238E27FC236}">
              <a16:creationId xmlns:a16="http://schemas.microsoft.com/office/drawing/2014/main" id="{3AE77472-A450-4829-AB03-6E92DAAE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5" name="image1.jpeg">
          <a:extLst>
            <a:ext uri="{FF2B5EF4-FFF2-40B4-BE49-F238E27FC236}">
              <a16:creationId xmlns:a16="http://schemas.microsoft.com/office/drawing/2014/main" id="{219A76E4-9885-4475-BECC-50C07941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6" name="Picture 94245">
          <a:extLst>
            <a:ext uri="{FF2B5EF4-FFF2-40B4-BE49-F238E27FC236}">
              <a16:creationId xmlns:a16="http://schemas.microsoft.com/office/drawing/2014/main" id="{7140F156-E80C-4FA7-9A6C-0D25C90D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7" name="image1.jpeg">
          <a:extLst>
            <a:ext uri="{FF2B5EF4-FFF2-40B4-BE49-F238E27FC236}">
              <a16:creationId xmlns:a16="http://schemas.microsoft.com/office/drawing/2014/main" id="{0ABEF91C-FEFE-4953-B87A-B236258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8" name="Picture 94247">
          <a:extLst>
            <a:ext uri="{FF2B5EF4-FFF2-40B4-BE49-F238E27FC236}">
              <a16:creationId xmlns:a16="http://schemas.microsoft.com/office/drawing/2014/main" id="{387383D6-3AF0-4F9C-8B1A-01177639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9" name="image1.jpeg">
          <a:extLst>
            <a:ext uri="{FF2B5EF4-FFF2-40B4-BE49-F238E27FC236}">
              <a16:creationId xmlns:a16="http://schemas.microsoft.com/office/drawing/2014/main" id="{29D5D51E-8458-4534-990F-26E729F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0" name="Picture 94249">
          <a:extLst>
            <a:ext uri="{FF2B5EF4-FFF2-40B4-BE49-F238E27FC236}">
              <a16:creationId xmlns:a16="http://schemas.microsoft.com/office/drawing/2014/main" id="{7A9C2773-D940-441F-81B6-88EB2207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1" name="image1.jpeg">
          <a:extLst>
            <a:ext uri="{FF2B5EF4-FFF2-40B4-BE49-F238E27FC236}">
              <a16:creationId xmlns:a16="http://schemas.microsoft.com/office/drawing/2014/main" id="{649D6260-9734-4A42-A690-BEBD2614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2" name="Picture 94251">
          <a:extLst>
            <a:ext uri="{FF2B5EF4-FFF2-40B4-BE49-F238E27FC236}">
              <a16:creationId xmlns:a16="http://schemas.microsoft.com/office/drawing/2014/main" id="{C70781C1-C8BD-4BB2-908E-AE64D435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3" name="image1.jpeg">
          <a:extLst>
            <a:ext uri="{FF2B5EF4-FFF2-40B4-BE49-F238E27FC236}">
              <a16:creationId xmlns:a16="http://schemas.microsoft.com/office/drawing/2014/main" id="{FCBB4733-053B-4031-8D0C-71857DE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4" name="Picture 94253">
          <a:extLst>
            <a:ext uri="{FF2B5EF4-FFF2-40B4-BE49-F238E27FC236}">
              <a16:creationId xmlns:a16="http://schemas.microsoft.com/office/drawing/2014/main" id="{284D4C31-E8AB-4467-95C6-C081F54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5" name="image1.jpeg">
          <a:extLst>
            <a:ext uri="{FF2B5EF4-FFF2-40B4-BE49-F238E27FC236}">
              <a16:creationId xmlns:a16="http://schemas.microsoft.com/office/drawing/2014/main" id="{C6C5FDE0-C74B-4B5B-9F73-D67717C4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6" name="Picture 94255">
          <a:extLst>
            <a:ext uri="{FF2B5EF4-FFF2-40B4-BE49-F238E27FC236}">
              <a16:creationId xmlns:a16="http://schemas.microsoft.com/office/drawing/2014/main" id="{6BC0D8C2-C67C-4875-B717-A599882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7" name="image1.jpeg">
          <a:extLst>
            <a:ext uri="{FF2B5EF4-FFF2-40B4-BE49-F238E27FC236}">
              <a16:creationId xmlns:a16="http://schemas.microsoft.com/office/drawing/2014/main" id="{FFAC095E-D48B-4B3D-B69E-30577BB1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8" name="Picture 94257">
          <a:extLst>
            <a:ext uri="{FF2B5EF4-FFF2-40B4-BE49-F238E27FC236}">
              <a16:creationId xmlns:a16="http://schemas.microsoft.com/office/drawing/2014/main" id="{5DBC8851-E6B5-4438-B716-E1AC2CD5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9" name="image1.jpeg">
          <a:extLst>
            <a:ext uri="{FF2B5EF4-FFF2-40B4-BE49-F238E27FC236}">
              <a16:creationId xmlns:a16="http://schemas.microsoft.com/office/drawing/2014/main" id="{B8AEF794-0BA5-4ED7-94DF-F40D81E6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0" name="Picture 94259">
          <a:extLst>
            <a:ext uri="{FF2B5EF4-FFF2-40B4-BE49-F238E27FC236}">
              <a16:creationId xmlns:a16="http://schemas.microsoft.com/office/drawing/2014/main" id="{1792A3A6-5A12-4D02-B189-5B0BDC2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1" name="image1.jpeg">
          <a:extLst>
            <a:ext uri="{FF2B5EF4-FFF2-40B4-BE49-F238E27FC236}">
              <a16:creationId xmlns:a16="http://schemas.microsoft.com/office/drawing/2014/main" id="{9F9C96FE-C9A2-4E3C-9D44-20A13343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2" name="Picture 94261">
          <a:extLst>
            <a:ext uri="{FF2B5EF4-FFF2-40B4-BE49-F238E27FC236}">
              <a16:creationId xmlns:a16="http://schemas.microsoft.com/office/drawing/2014/main" id="{A46363AB-1F2E-447A-A9A3-3460194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3" name="image1.jpeg">
          <a:extLst>
            <a:ext uri="{FF2B5EF4-FFF2-40B4-BE49-F238E27FC236}">
              <a16:creationId xmlns:a16="http://schemas.microsoft.com/office/drawing/2014/main" id="{F41169DB-820C-4934-9C8F-05238C0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4" name="Picture 94263">
          <a:extLst>
            <a:ext uri="{FF2B5EF4-FFF2-40B4-BE49-F238E27FC236}">
              <a16:creationId xmlns:a16="http://schemas.microsoft.com/office/drawing/2014/main" id="{3D6130FB-7DC7-4D0D-AD5E-54DF278E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5" name="image1.jpeg">
          <a:extLst>
            <a:ext uri="{FF2B5EF4-FFF2-40B4-BE49-F238E27FC236}">
              <a16:creationId xmlns:a16="http://schemas.microsoft.com/office/drawing/2014/main" id="{2E3DECAF-82B4-4B91-BF18-41348AB1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6" name="Picture 94265">
          <a:extLst>
            <a:ext uri="{FF2B5EF4-FFF2-40B4-BE49-F238E27FC236}">
              <a16:creationId xmlns:a16="http://schemas.microsoft.com/office/drawing/2014/main" id="{700896DB-2DBA-4E83-AE73-BEB64B62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7" name="image1.jpeg">
          <a:extLst>
            <a:ext uri="{FF2B5EF4-FFF2-40B4-BE49-F238E27FC236}">
              <a16:creationId xmlns:a16="http://schemas.microsoft.com/office/drawing/2014/main" id="{7E17D8D8-2050-402F-A5B5-CA371C08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8" name="Picture 94267">
          <a:extLst>
            <a:ext uri="{FF2B5EF4-FFF2-40B4-BE49-F238E27FC236}">
              <a16:creationId xmlns:a16="http://schemas.microsoft.com/office/drawing/2014/main" id="{CD488306-41BE-4955-8738-DC6A6E2F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9" name="image1.jpeg">
          <a:extLst>
            <a:ext uri="{FF2B5EF4-FFF2-40B4-BE49-F238E27FC236}">
              <a16:creationId xmlns:a16="http://schemas.microsoft.com/office/drawing/2014/main" id="{8A9BC6DE-55B8-41B1-AD19-2A6B9442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0" name="Picture 94269">
          <a:extLst>
            <a:ext uri="{FF2B5EF4-FFF2-40B4-BE49-F238E27FC236}">
              <a16:creationId xmlns:a16="http://schemas.microsoft.com/office/drawing/2014/main" id="{F6364348-C526-44B4-AC1F-A65C061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1" name="image1.jpeg">
          <a:extLst>
            <a:ext uri="{FF2B5EF4-FFF2-40B4-BE49-F238E27FC236}">
              <a16:creationId xmlns:a16="http://schemas.microsoft.com/office/drawing/2014/main" id="{DFD7D4FA-5D0C-4E9E-B0B1-E3CFA78A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2" name="Picture 94271">
          <a:extLst>
            <a:ext uri="{FF2B5EF4-FFF2-40B4-BE49-F238E27FC236}">
              <a16:creationId xmlns:a16="http://schemas.microsoft.com/office/drawing/2014/main" id="{B4290F70-780F-4140-914E-CB60CAEC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3" name="image1.jpeg">
          <a:extLst>
            <a:ext uri="{FF2B5EF4-FFF2-40B4-BE49-F238E27FC236}">
              <a16:creationId xmlns:a16="http://schemas.microsoft.com/office/drawing/2014/main" id="{43035AAD-86CB-488A-BD52-A5287A77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4" name="Picture 94273">
          <a:extLst>
            <a:ext uri="{FF2B5EF4-FFF2-40B4-BE49-F238E27FC236}">
              <a16:creationId xmlns:a16="http://schemas.microsoft.com/office/drawing/2014/main" id="{7E53C4D6-DFCF-4DEF-B5FB-9CA24976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5" name="image1.jpeg">
          <a:extLst>
            <a:ext uri="{FF2B5EF4-FFF2-40B4-BE49-F238E27FC236}">
              <a16:creationId xmlns:a16="http://schemas.microsoft.com/office/drawing/2014/main" id="{7914851A-EE02-469C-80A6-DAF04AB1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6" name="Picture 94275">
          <a:extLst>
            <a:ext uri="{FF2B5EF4-FFF2-40B4-BE49-F238E27FC236}">
              <a16:creationId xmlns:a16="http://schemas.microsoft.com/office/drawing/2014/main" id="{3EB3F9A6-1D2F-492E-8479-F844D60E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7" name="image1.jpeg">
          <a:extLst>
            <a:ext uri="{FF2B5EF4-FFF2-40B4-BE49-F238E27FC236}">
              <a16:creationId xmlns:a16="http://schemas.microsoft.com/office/drawing/2014/main" id="{43037809-3BAE-46B8-AD2B-2EA233F1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8" name="Picture 94277">
          <a:extLst>
            <a:ext uri="{FF2B5EF4-FFF2-40B4-BE49-F238E27FC236}">
              <a16:creationId xmlns:a16="http://schemas.microsoft.com/office/drawing/2014/main" id="{DB81E214-6C21-436C-AD61-C67CACA5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9" name="image1.jpeg">
          <a:extLst>
            <a:ext uri="{FF2B5EF4-FFF2-40B4-BE49-F238E27FC236}">
              <a16:creationId xmlns:a16="http://schemas.microsoft.com/office/drawing/2014/main" id="{8DFF07E0-5EF7-4A58-B737-8252FAE4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0" name="Picture 94279">
          <a:extLst>
            <a:ext uri="{FF2B5EF4-FFF2-40B4-BE49-F238E27FC236}">
              <a16:creationId xmlns:a16="http://schemas.microsoft.com/office/drawing/2014/main" id="{217425EE-07FB-4852-AEBA-A20903D28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1" name="image1.jpeg">
          <a:extLst>
            <a:ext uri="{FF2B5EF4-FFF2-40B4-BE49-F238E27FC236}">
              <a16:creationId xmlns:a16="http://schemas.microsoft.com/office/drawing/2014/main" id="{6907FCF5-6733-40AA-8CDD-6603FBEA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2" name="Picture 94281">
          <a:extLst>
            <a:ext uri="{FF2B5EF4-FFF2-40B4-BE49-F238E27FC236}">
              <a16:creationId xmlns:a16="http://schemas.microsoft.com/office/drawing/2014/main" id="{6BB03C73-CEF0-4871-95F2-3A85B7AB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3" name="image1.jpeg">
          <a:extLst>
            <a:ext uri="{FF2B5EF4-FFF2-40B4-BE49-F238E27FC236}">
              <a16:creationId xmlns:a16="http://schemas.microsoft.com/office/drawing/2014/main" id="{265B9BB3-BED3-42F0-90FA-668FE979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4" name="Picture 94283">
          <a:extLst>
            <a:ext uri="{FF2B5EF4-FFF2-40B4-BE49-F238E27FC236}">
              <a16:creationId xmlns:a16="http://schemas.microsoft.com/office/drawing/2014/main" id="{C3237D8C-9CEA-4DE4-916D-2AF8F50B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5" name="image1.jpeg">
          <a:extLst>
            <a:ext uri="{FF2B5EF4-FFF2-40B4-BE49-F238E27FC236}">
              <a16:creationId xmlns:a16="http://schemas.microsoft.com/office/drawing/2014/main" id="{BB013D00-B3E9-46EB-AF04-2F2E65C8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6" name="Picture 94285">
          <a:extLst>
            <a:ext uri="{FF2B5EF4-FFF2-40B4-BE49-F238E27FC236}">
              <a16:creationId xmlns:a16="http://schemas.microsoft.com/office/drawing/2014/main" id="{BE3029A3-AA28-4727-9DD0-25416C41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7" name="image1.jpeg">
          <a:extLst>
            <a:ext uri="{FF2B5EF4-FFF2-40B4-BE49-F238E27FC236}">
              <a16:creationId xmlns:a16="http://schemas.microsoft.com/office/drawing/2014/main" id="{7E4FD853-6158-46EA-8BE8-79F59505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8" name="Picture 94287">
          <a:extLst>
            <a:ext uri="{FF2B5EF4-FFF2-40B4-BE49-F238E27FC236}">
              <a16:creationId xmlns:a16="http://schemas.microsoft.com/office/drawing/2014/main" id="{882203EF-52A4-49CB-98A8-5B414104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9" name="image1.jpeg">
          <a:extLst>
            <a:ext uri="{FF2B5EF4-FFF2-40B4-BE49-F238E27FC236}">
              <a16:creationId xmlns:a16="http://schemas.microsoft.com/office/drawing/2014/main" id="{1F0712BF-135D-4221-A663-75EEA2DE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0" name="Picture 94289">
          <a:extLst>
            <a:ext uri="{FF2B5EF4-FFF2-40B4-BE49-F238E27FC236}">
              <a16:creationId xmlns:a16="http://schemas.microsoft.com/office/drawing/2014/main" id="{A3EA7810-1EDB-4EBE-98F5-5FF46020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1" name="image1.jpeg">
          <a:extLst>
            <a:ext uri="{FF2B5EF4-FFF2-40B4-BE49-F238E27FC236}">
              <a16:creationId xmlns:a16="http://schemas.microsoft.com/office/drawing/2014/main" id="{4C5B1FAE-6AC5-450F-A8DE-82B85FCB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2" name="Picture 94291">
          <a:extLst>
            <a:ext uri="{FF2B5EF4-FFF2-40B4-BE49-F238E27FC236}">
              <a16:creationId xmlns:a16="http://schemas.microsoft.com/office/drawing/2014/main" id="{7AE13C26-FED6-44E3-A1FC-CBF3FFD4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3" name="image1.jpeg">
          <a:extLst>
            <a:ext uri="{FF2B5EF4-FFF2-40B4-BE49-F238E27FC236}">
              <a16:creationId xmlns:a16="http://schemas.microsoft.com/office/drawing/2014/main" id="{A5348978-9883-41B1-8670-0853E963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4" name="Picture 94293">
          <a:extLst>
            <a:ext uri="{FF2B5EF4-FFF2-40B4-BE49-F238E27FC236}">
              <a16:creationId xmlns:a16="http://schemas.microsoft.com/office/drawing/2014/main" id="{2F5698A5-A681-4E3D-8FA3-A94D2A95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5" name="image1.jpeg">
          <a:extLst>
            <a:ext uri="{FF2B5EF4-FFF2-40B4-BE49-F238E27FC236}">
              <a16:creationId xmlns:a16="http://schemas.microsoft.com/office/drawing/2014/main" id="{C55571C0-EB7C-4599-90F7-824D519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6" name="Picture 94295">
          <a:extLst>
            <a:ext uri="{FF2B5EF4-FFF2-40B4-BE49-F238E27FC236}">
              <a16:creationId xmlns:a16="http://schemas.microsoft.com/office/drawing/2014/main" id="{57CBE0E2-7182-4B0B-8681-45A56724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7" name="image1.jpeg">
          <a:extLst>
            <a:ext uri="{FF2B5EF4-FFF2-40B4-BE49-F238E27FC236}">
              <a16:creationId xmlns:a16="http://schemas.microsoft.com/office/drawing/2014/main" id="{7EEDD63E-4923-4461-BB91-75875509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8" name="Picture 94297">
          <a:extLst>
            <a:ext uri="{FF2B5EF4-FFF2-40B4-BE49-F238E27FC236}">
              <a16:creationId xmlns:a16="http://schemas.microsoft.com/office/drawing/2014/main" id="{3FA263C4-E1AB-4635-9807-35FACA4F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9" name="image1.jpeg">
          <a:extLst>
            <a:ext uri="{FF2B5EF4-FFF2-40B4-BE49-F238E27FC236}">
              <a16:creationId xmlns:a16="http://schemas.microsoft.com/office/drawing/2014/main" id="{50166D7F-B117-4E98-912A-C2323601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0" name="Picture 94299">
          <a:extLst>
            <a:ext uri="{FF2B5EF4-FFF2-40B4-BE49-F238E27FC236}">
              <a16:creationId xmlns:a16="http://schemas.microsoft.com/office/drawing/2014/main" id="{ED35D6B0-1BCD-4D11-AF3B-3D99CF8D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1" name="image1.jpeg">
          <a:extLst>
            <a:ext uri="{FF2B5EF4-FFF2-40B4-BE49-F238E27FC236}">
              <a16:creationId xmlns:a16="http://schemas.microsoft.com/office/drawing/2014/main" id="{25192440-4C00-415B-8800-23157E4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2" name="Picture 94301">
          <a:extLst>
            <a:ext uri="{FF2B5EF4-FFF2-40B4-BE49-F238E27FC236}">
              <a16:creationId xmlns:a16="http://schemas.microsoft.com/office/drawing/2014/main" id="{928FC3A9-B8BC-4D17-9298-81EC0052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3" name="image1.jpeg">
          <a:extLst>
            <a:ext uri="{FF2B5EF4-FFF2-40B4-BE49-F238E27FC236}">
              <a16:creationId xmlns:a16="http://schemas.microsoft.com/office/drawing/2014/main" id="{65D613F1-0D4D-4DBF-A575-88A6F1D9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4" name="Picture 94303">
          <a:extLst>
            <a:ext uri="{FF2B5EF4-FFF2-40B4-BE49-F238E27FC236}">
              <a16:creationId xmlns:a16="http://schemas.microsoft.com/office/drawing/2014/main" id="{E0C0D72A-C347-4091-B40D-AA64FA72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5" name="image1.jpeg">
          <a:extLst>
            <a:ext uri="{FF2B5EF4-FFF2-40B4-BE49-F238E27FC236}">
              <a16:creationId xmlns:a16="http://schemas.microsoft.com/office/drawing/2014/main" id="{B63A440D-AA55-4E4E-87FB-79282FA8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6" name="Picture 94305">
          <a:extLst>
            <a:ext uri="{FF2B5EF4-FFF2-40B4-BE49-F238E27FC236}">
              <a16:creationId xmlns:a16="http://schemas.microsoft.com/office/drawing/2014/main" id="{40AB593C-47F6-41E7-B610-01D1C8B6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7" name="image1.jpeg">
          <a:extLst>
            <a:ext uri="{FF2B5EF4-FFF2-40B4-BE49-F238E27FC236}">
              <a16:creationId xmlns:a16="http://schemas.microsoft.com/office/drawing/2014/main" id="{E980B1CE-C980-4C7F-9091-406AA7A4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8" name="Picture 94307">
          <a:extLst>
            <a:ext uri="{FF2B5EF4-FFF2-40B4-BE49-F238E27FC236}">
              <a16:creationId xmlns:a16="http://schemas.microsoft.com/office/drawing/2014/main" id="{79EF5003-C26F-48F5-A21E-76C2D65D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9" name="image1.jpeg">
          <a:extLst>
            <a:ext uri="{FF2B5EF4-FFF2-40B4-BE49-F238E27FC236}">
              <a16:creationId xmlns:a16="http://schemas.microsoft.com/office/drawing/2014/main" id="{2300870B-B0D1-45A0-8449-9C8CFF4B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0" name="Picture 94309">
          <a:extLst>
            <a:ext uri="{FF2B5EF4-FFF2-40B4-BE49-F238E27FC236}">
              <a16:creationId xmlns:a16="http://schemas.microsoft.com/office/drawing/2014/main" id="{A2C6822C-071B-4D19-9DA9-23309E6A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1" name="image1.jpeg">
          <a:extLst>
            <a:ext uri="{FF2B5EF4-FFF2-40B4-BE49-F238E27FC236}">
              <a16:creationId xmlns:a16="http://schemas.microsoft.com/office/drawing/2014/main" id="{386CE1D9-2524-4AE9-9598-13DC4827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2" name="Picture 94311">
          <a:extLst>
            <a:ext uri="{FF2B5EF4-FFF2-40B4-BE49-F238E27FC236}">
              <a16:creationId xmlns:a16="http://schemas.microsoft.com/office/drawing/2014/main" id="{2D3DACC0-4853-4DB8-ACE2-66A6E08A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3" name="image1.jpeg">
          <a:extLst>
            <a:ext uri="{FF2B5EF4-FFF2-40B4-BE49-F238E27FC236}">
              <a16:creationId xmlns:a16="http://schemas.microsoft.com/office/drawing/2014/main" id="{2C5B7C99-748F-4A34-B76C-0E6A7E6E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4" name="Picture 94313">
          <a:extLst>
            <a:ext uri="{FF2B5EF4-FFF2-40B4-BE49-F238E27FC236}">
              <a16:creationId xmlns:a16="http://schemas.microsoft.com/office/drawing/2014/main" id="{34CEC405-358D-462B-9DED-45825FA7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5" name="image1.jpeg">
          <a:extLst>
            <a:ext uri="{FF2B5EF4-FFF2-40B4-BE49-F238E27FC236}">
              <a16:creationId xmlns:a16="http://schemas.microsoft.com/office/drawing/2014/main" id="{71389FC2-72AE-489C-B584-83B209CC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6" name="Picture 94315">
          <a:extLst>
            <a:ext uri="{FF2B5EF4-FFF2-40B4-BE49-F238E27FC236}">
              <a16:creationId xmlns:a16="http://schemas.microsoft.com/office/drawing/2014/main" id="{FB7B3163-11E4-4E37-9A03-C354D456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7" name="image1.jpeg">
          <a:extLst>
            <a:ext uri="{FF2B5EF4-FFF2-40B4-BE49-F238E27FC236}">
              <a16:creationId xmlns:a16="http://schemas.microsoft.com/office/drawing/2014/main" id="{A21EDC9A-0636-4468-80AF-40B35205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8" name="Picture 94317">
          <a:extLst>
            <a:ext uri="{FF2B5EF4-FFF2-40B4-BE49-F238E27FC236}">
              <a16:creationId xmlns:a16="http://schemas.microsoft.com/office/drawing/2014/main" id="{E167B35D-B542-4597-822B-6511261A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9" name="image1.jpeg">
          <a:extLst>
            <a:ext uri="{FF2B5EF4-FFF2-40B4-BE49-F238E27FC236}">
              <a16:creationId xmlns:a16="http://schemas.microsoft.com/office/drawing/2014/main" id="{0A7953EC-4B9E-40CE-9A96-DCB56B54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0" name="Picture 94319">
          <a:extLst>
            <a:ext uri="{FF2B5EF4-FFF2-40B4-BE49-F238E27FC236}">
              <a16:creationId xmlns:a16="http://schemas.microsoft.com/office/drawing/2014/main" id="{75082C51-92D1-4CBF-AD72-8B6D6FA9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1" name="image1.jpeg">
          <a:extLst>
            <a:ext uri="{FF2B5EF4-FFF2-40B4-BE49-F238E27FC236}">
              <a16:creationId xmlns:a16="http://schemas.microsoft.com/office/drawing/2014/main" id="{B1008C90-2B08-450A-ACDB-BA0768DB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2" name="Picture 94321">
          <a:extLst>
            <a:ext uri="{FF2B5EF4-FFF2-40B4-BE49-F238E27FC236}">
              <a16:creationId xmlns:a16="http://schemas.microsoft.com/office/drawing/2014/main" id="{ADDEBCFA-7181-447F-8E90-173541DD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3" name="image1.jpeg">
          <a:extLst>
            <a:ext uri="{FF2B5EF4-FFF2-40B4-BE49-F238E27FC236}">
              <a16:creationId xmlns:a16="http://schemas.microsoft.com/office/drawing/2014/main" id="{942624C8-BC1A-4C25-B053-A6BDEAEA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4" name="Picture 94323">
          <a:extLst>
            <a:ext uri="{FF2B5EF4-FFF2-40B4-BE49-F238E27FC236}">
              <a16:creationId xmlns:a16="http://schemas.microsoft.com/office/drawing/2014/main" id="{77EF2ECB-ECAE-4566-98B8-92B1C34B4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5" name="image1.jpeg">
          <a:extLst>
            <a:ext uri="{FF2B5EF4-FFF2-40B4-BE49-F238E27FC236}">
              <a16:creationId xmlns:a16="http://schemas.microsoft.com/office/drawing/2014/main" id="{5C07A1BB-AA38-465F-BD94-F9755442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6" name="Picture 94325">
          <a:extLst>
            <a:ext uri="{FF2B5EF4-FFF2-40B4-BE49-F238E27FC236}">
              <a16:creationId xmlns:a16="http://schemas.microsoft.com/office/drawing/2014/main" id="{123050DA-8A3A-4E60-A172-6C1AAA64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7" name="image1.jpeg">
          <a:extLst>
            <a:ext uri="{FF2B5EF4-FFF2-40B4-BE49-F238E27FC236}">
              <a16:creationId xmlns:a16="http://schemas.microsoft.com/office/drawing/2014/main" id="{72C17A70-E222-4387-86C5-73CDE5F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8" name="Picture 94327">
          <a:extLst>
            <a:ext uri="{FF2B5EF4-FFF2-40B4-BE49-F238E27FC236}">
              <a16:creationId xmlns:a16="http://schemas.microsoft.com/office/drawing/2014/main" id="{3BB1A5D0-DFDE-4771-8F7B-5B91A4C3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9" name="image1.jpeg">
          <a:extLst>
            <a:ext uri="{FF2B5EF4-FFF2-40B4-BE49-F238E27FC236}">
              <a16:creationId xmlns:a16="http://schemas.microsoft.com/office/drawing/2014/main" id="{E40C7FF7-DF4D-4EB3-A402-E1DBF3CA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0" name="Picture 94329">
          <a:extLst>
            <a:ext uri="{FF2B5EF4-FFF2-40B4-BE49-F238E27FC236}">
              <a16:creationId xmlns:a16="http://schemas.microsoft.com/office/drawing/2014/main" id="{2734F435-51A4-4C53-97B3-FC3D169C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1" name="image1.jpeg">
          <a:extLst>
            <a:ext uri="{FF2B5EF4-FFF2-40B4-BE49-F238E27FC236}">
              <a16:creationId xmlns:a16="http://schemas.microsoft.com/office/drawing/2014/main" id="{B6D619F5-81D3-408D-BE3A-F10AF809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2" name="Picture 94331">
          <a:extLst>
            <a:ext uri="{FF2B5EF4-FFF2-40B4-BE49-F238E27FC236}">
              <a16:creationId xmlns:a16="http://schemas.microsoft.com/office/drawing/2014/main" id="{D0407CB3-B8F2-4553-9797-F0FD8794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3" name="image1.jpeg">
          <a:extLst>
            <a:ext uri="{FF2B5EF4-FFF2-40B4-BE49-F238E27FC236}">
              <a16:creationId xmlns:a16="http://schemas.microsoft.com/office/drawing/2014/main" id="{62DEC03C-46C2-43C6-BA4E-98E4418F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4" name="Picture 94333">
          <a:extLst>
            <a:ext uri="{FF2B5EF4-FFF2-40B4-BE49-F238E27FC236}">
              <a16:creationId xmlns:a16="http://schemas.microsoft.com/office/drawing/2014/main" id="{49B752AF-964B-462A-A5CF-682E8F35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5" name="image1.jpeg">
          <a:extLst>
            <a:ext uri="{FF2B5EF4-FFF2-40B4-BE49-F238E27FC236}">
              <a16:creationId xmlns:a16="http://schemas.microsoft.com/office/drawing/2014/main" id="{4498B6C6-C71E-4526-BAAC-3250CBCC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6" name="Picture 94335">
          <a:extLst>
            <a:ext uri="{FF2B5EF4-FFF2-40B4-BE49-F238E27FC236}">
              <a16:creationId xmlns:a16="http://schemas.microsoft.com/office/drawing/2014/main" id="{F84BC826-E37F-43BB-9DD4-C7E95B1B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7" name="image1.jpeg">
          <a:extLst>
            <a:ext uri="{FF2B5EF4-FFF2-40B4-BE49-F238E27FC236}">
              <a16:creationId xmlns:a16="http://schemas.microsoft.com/office/drawing/2014/main" id="{2B86B4B7-E221-40E3-A3AA-061628D8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8" name="Picture 94337">
          <a:extLst>
            <a:ext uri="{FF2B5EF4-FFF2-40B4-BE49-F238E27FC236}">
              <a16:creationId xmlns:a16="http://schemas.microsoft.com/office/drawing/2014/main" id="{D4462D69-A139-4010-8898-979392B6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9" name="image1.jpeg">
          <a:extLst>
            <a:ext uri="{FF2B5EF4-FFF2-40B4-BE49-F238E27FC236}">
              <a16:creationId xmlns:a16="http://schemas.microsoft.com/office/drawing/2014/main" id="{8BB14B33-6FE0-4E2D-B6F6-1C31853B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0" name="Picture 94339">
          <a:extLst>
            <a:ext uri="{FF2B5EF4-FFF2-40B4-BE49-F238E27FC236}">
              <a16:creationId xmlns:a16="http://schemas.microsoft.com/office/drawing/2014/main" id="{F7817BB9-5DAF-4446-B13A-88514E27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1" name="image1.jpeg">
          <a:extLst>
            <a:ext uri="{FF2B5EF4-FFF2-40B4-BE49-F238E27FC236}">
              <a16:creationId xmlns:a16="http://schemas.microsoft.com/office/drawing/2014/main" id="{3BE8BC18-4D34-4CD8-9511-5B69C8CE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2" name="Picture 94341">
          <a:extLst>
            <a:ext uri="{FF2B5EF4-FFF2-40B4-BE49-F238E27FC236}">
              <a16:creationId xmlns:a16="http://schemas.microsoft.com/office/drawing/2014/main" id="{12F576F4-A5FB-4B75-9ABE-00CA77DA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3" name="image1.jpeg">
          <a:extLst>
            <a:ext uri="{FF2B5EF4-FFF2-40B4-BE49-F238E27FC236}">
              <a16:creationId xmlns:a16="http://schemas.microsoft.com/office/drawing/2014/main" id="{1B223986-C606-48A5-AB58-57698E03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4" name="Picture 94343">
          <a:extLst>
            <a:ext uri="{FF2B5EF4-FFF2-40B4-BE49-F238E27FC236}">
              <a16:creationId xmlns:a16="http://schemas.microsoft.com/office/drawing/2014/main" id="{5620132A-8638-4D53-BB1C-739DB911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5" name="image1.jpeg">
          <a:extLst>
            <a:ext uri="{FF2B5EF4-FFF2-40B4-BE49-F238E27FC236}">
              <a16:creationId xmlns:a16="http://schemas.microsoft.com/office/drawing/2014/main" id="{C8FD4546-6DBC-4ECF-B774-5F59AB5F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6" name="Picture 94345">
          <a:extLst>
            <a:ext uri="{FF2B5EF4-FFF2-40B4-BE49-F238E27FC236}">
              <a16:creationId xmlns:a16="http://schemas.microsoft.com/office/drawing/2014/main" id="{DAD377EF-031C-4DC8-BA80-864E3147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7" name="image1.jpeg">
          <a:extLst>
            <a:ext uri="{FF2B5EF4-FFF2-40B4-BE49-F238E27FC236}">
              <a16:creationId xmlns:a16="http://schemas.microsoft.com/office/drawing/2014/main" id="{B7E6D73F-C596-4339-ADEF-EB9C3A56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8" name="Picture 94347">
          <a:extLst>
            <a:ext uri="{FF2B5EF4-FFF2-40B4-BE49-F238E27FC236}">
              <a16:creationId xmlns:a16="http://schemas.microsoft.com/office/drawing/2014/main" id="{D9DA7C8A-D156-4366-9FFC-A8ABD6F4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9" name="image1.jpeg">
          <a:extLst>
            <a:ext uri="{FF2B5EF4-FFF2-40B4-BE49-F238E27FC236}">
              <a16:creationId xmlns:a16="http://schemas.microsoft.com/office/drawing/2014/main" id="{26D6C04A-8D81-435F-9D46-07CEA7F0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0" name="Picture 94349">
          <a:extLst>
            <a:ext uri="{FF2B5EF4-FFF2-40B4-BE49-F238E27FC236}">
              <a16:creationId xmlns:a16="http://schemas.microsoft.com/office/drawing/2014/main" id="{5F6749F7-5680-41B9-B328-5DE3311A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1" name="image1.jpeg">
          <a:extLst>
            <a:ext uri="{FF2B5EF4-FFF2-40B4-BE49-F238E27FC236}">
              <a16:creationId xmlns:a16="http://schemas.microsoft.com/office/drawing/2014/main" id="{C9671425-FC12-4713-B2AC-B782C05B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2" name="Picture 94351">
          <a:extLst>
            <a:ext uri="{FF2B5EF4-FFF2-40B4-BE49-F238E27FC236}">
              <a16:creationId xmlns:a16="http://schemas.microsoft.com/office/drawing/2014/main" id="{2D983A32-4FE0-4659-9119-5395BFCC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3" name="image1.jpeg">
          <a:extLst>
            <a:ext uri="{FF2B5EF4-FFF2-40B4-BE49-F238E27FC236}">
              <a16:creationId xmlns:a16="http://schemas.microsoft.com/office/drawing/2014/main" id="{8C0F7D05-FB02-4A7F-B385-3D4A9AE9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4" name="Picture 94353">
          <a:extLst>
            <a:ext uri="{FF2B5EF4-FFF2-40B4-BE49-F238E27FC236}">
              <a16:creationId xmlns:a16="http://schemas.microsoft.com/office/drawing/2014/main" id="{E89D7B88-BDE6-462B-86C1-8D37E652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5" name="image1.jpeg">
          <a:extLst>
            <a:ext uri="{FF2B5EF4-FFF2-40B4-BE49-F238E27FC236}">
              <a16:creationId xmlns:a16="http://schemas.microsoft.com/office/drawing/2014/main" id="{07012A82-0D13-40B8-9F6D-3E4920B7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6" name="Picture 94355">
          <a:extLst>
            <a:ext uri="{FF2B5EF4-FFF2-40B4-BE49-F238E27FC236}">
              <a16:creationId xmlns:a16="http://schemas.microsoft.com/office/drawing/2014/main" id="{DD17750A-B931-4617-AB5D-789414C1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7" name="image1.jpeg">
          <a:extLst>
            <a:ext uri="{FF2B5EF4-FFF2-40B4-BE49-F238E27FC236}">
              <a16:creationId xmlns:a16="http://schemas.microsoft.com/office/drawing/2014/main" id="{73271F3A-B0C7-45FD-8174-6FCA6C6C5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8" name="Picture 94357">
          <a:extLst>
            <a:ext uri="{FF2B5EF4-FFF2-40B4-BE49-F238E27FC236}">
              <a16:creationId xmlns:a16="http://schemas.microsoft.com/office/drawing/2014/main" id="{E15083A7-E572-4E3A-855C-BA4CB0DB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9" name="image1.jpeg">
          <a:extLst>
            <a:ext uri="{FF2B5EF4-FFF2-40B4-BE49-F238E27FC236}">
              <a16:creationId xmlns:a16="http://schemas.microsoft.com/office/drawing/2014/main" id="{A31568DD-24CD-4992-A8F7-56D71067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0" name="Picture 94359">
          <a:extLst>
            <a:ext uri="{FF2B5EF4-FFF2-40B4-BE49-F238E27FC236}">
              <a16:creationId xmlns:a16="http://schemas.microsoft.com/office/drawing/2014/main" id="{DDAC1480-9C06-4AFC-A9CC-735DEBA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1" name="image1.jpeg">
          <a:extLst>
            <a:ext uri="{FF2B5EF4-FFF2-40B4-BE49-F238E27FC236}">
              <a16:creationId xmlns:a16="http://schemas.microsoft.com/office/drawing/2014/main" id="{CDD162A5-4D52-4E70-BC0A-46567F3A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2" name="Picture 94361">
          <a:extLst>
            <a:ext uri="{FF2B5EF4-FFF2-40B4-BE49-F238E27FC236}">
              <a16:creationId xmlns:a16="http://schemas.microsoft.com/office/drawing/2014/main" id="{3E9093A1-04A6-4F70-8ECC-863675DF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3" name="image1.jpeg">
          <a:extLst>
            <a:ext uri="{FF2B5EF4-FFF2-40B4-BE49-F238E27FC236}">
              <a16:creationId xmlns:a16="http://schemas.microsoft.com/office/drawing/2014/main" id="{67BCC7D8-FB9E-4DA1-8394-62BB26FF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4" name="Picture 94363">
          <a:extLst>
            <a:ext uri="{FF2B5EF4-FFF2-40B4-BE49-F238E27FC236}">
              <a16:creationId xmlns:a16="http://schemas.microsoft.com/office/drawing/2014/main" id="{A418076E-2C80-4948-B3B8-3C6A50D0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5" name="image1.jpeg">
          <a:extLst>
            <a:ext uri="{FF2B5EF4-FFF2-40B4-BE49-F238E27FC236}">
              <a16:creationId xmlns:a16="http://schemas.microsoft.com/office/drawing/2014/main" id="{63626622-A58A-4B9A-A74C-74F1AD49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6" name="Picture 94365">
          <a:extLst>
            <a:ext uri="{FF2B5EF4-FFF2-40B4-BE49-F238E27FC236}">
              <a16:creationId xmlns:a16="http://schemas.microsoft.com/office/drawing/2014/main" id="{03329D93-ABB1-4ACB-B5A7-CD93810C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7" name="image1.jpeg">
          <a:extLst>
            <a:ext uri="{FF2B5EF4-FFF2-40B4-BE49-F238E27FC236}">
              <a16:creationId xmlns:a16="http://schemas.microsoft.com/office/drawing/2014/main" id="{A390CAE7-9140-4DDA-B53E-671D71A6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8" name="Picture 94367">
          <a:extLst>
            <a:ext uri="{FF2B5EF4-FFF2-40B4-BE49-F238E27FC236}">
              <a16:creationId xmlns:a16="http://schemas.microsoft.com/office/drawing/2014/main" id="{1B43E878-4F79-40A6-B40A-EEB7725B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9" name="image1.jpeg">
          <a:extLst>
            <a:ext uri="{FF2B5EF4-FFF2-40B4-BE49-F238E27FC236}">
              <a16:creationId xmlns:a16="http://schemas.microsoft.com/office/drawing/2014/main" id="{CEE7F7A8-AFF1-4A8E-A02A-F010D2887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0" name="Picture 94369">
          <a:extLst>
            <a:ext uri="{FF2B5EF4-FFF2-40B4-BE49-F238E27FC236}">
              <a16:creationId xmlns:a16="http://schemas.microsoft.com/office/drawing/2014/main" id="{005B32C0-2572-4771-ACDA-9F9616D5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1" name="image1.jpeg">
          <a:extLst>
            <a:ext uri="{FF2B5EF4-FFF2-40B4-BE49-F238E27FC236}">
              <a16:creationId xmlns:a16="http://schemas.microsoft.com/office/drawing/2014/main" id="{4F9519C0-185C-4555-B3EF-820A55D2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2" name="Picture 94371">
          <a:extLst>
            <a:ext uri="{FF2B5EF4-FFF2-40B4-BE49-F238E27FC236}">
              <a16:creationId xmlns:a16="http://schemas.microsoft.com/office/drawing/2014/main" id="{980B1C68-B9A4-4CEC-A0E0-9C459422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3" name="image1.jpeg">
          <a:extLst>
            <a:ext uri="{FF2B5EF4-FFF2-40B4-BE49-F238E27FC236}">
              <a16:creationId xmlns:a16="http://schemas.microsoft.com/office/drawing/2014/main" id="{DF8FF757-368D-4C42-84A8-62F96504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4" name="Picture 94373">
          <a:extLst>
            <a:ext uri="{FF2B5EF4-FFF2-40B4-BE49-F238E27FC236}">
              <a16:creationId xmlns:a16="http://schemas.microsoft.com/office/drawing/2014/main" id="{E8272CD7-9F6D-4FD1-87F7-10521BF6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5" name="image1.jpeg">
          <a:extLst>
            <a:ext uri="{FF2B5EF4-FFF2-40B4-BE49-F238E27FC236}">
              <a16:creationId xmlns:a16="http://schemas.microsoft.com/office/drawing/2014/main" id="{6BD4B6F2-2F35-4FB4-942B-BB9D2B2C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6" name="Picture 94375">
          <a:extLst>
            <a:ext uri="{FF2B5EF4-FFF2-40B4-BE49-F238E27FC236}">
              <a16:creationId xmlns:a16="http://schemas.microsoft.com/office/drawing/2014/main" id="{990C6463-C15C-40B3-A19F-3CFB74F0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7" name="image1.jpeg">
          <a:extLst>
            <a:ext uri="{FF2B5EF4-FFF2-40B4-BE49-F238E27FC236}">
              <a16:creationId xmlns:a16="http://schemas.microsoft.com/office/drawing/2014/main" id="{D8ED6545-BDF3-4EEC-B559-6B2192DD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8" name="Picture 94377">
          <a:extLst>
            <a:ext uri="{FF2B5EF4-FFF2-40B4-BE49-F238E27FC236}">
              <a16:creationId xmlns:a16="http://schemas.microsoft.com/office/drawing/2014/main" id="{403FE215-1674-492A-B3E7-34E32910B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9" name="image1.jpeg">
          <a:extLst>
            <a:ext uri="{FF2B5EF4-FFF2-40B4-BE49-F238E27FC236}">
              <a16:creationId xmlns:a16="http://schemas.microsoft.com/office/drawing/2014/main" id="{D22E3ED6-FD71-406D-B346-B02034BB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0" name="Picture 94379">
          <a:extLst>
            <a:ext uri="{FF2B5EF4-FFF2-40B4-BE49-F238E27FC236}">
              <a16:creationId xmlns:a16="http://schemas.microsoft.com/office/drawing/2014/main" id="{31FCF2D6-B117-4622-A8EF-574510D1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1" name="image1.jpeg">
          <a:extLst>
            <a:ext uri="{FF2B5EF4-FFF2-40B4-BE49-F238E27FC236}">
              <a16:creationId xmlns:a16="http://schemas.microsoft.com/office/drawing/2014/main" id="{471E2C64-C3D3-4FCF-89D8-A4D86BA8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2" name="Picture 94381">
          <a:extLst>
            <a:ext uri="{FF2B5EF4-FFF2-40B4-BE49-F238E27FC236}">
              <a16:creationId xmlns:a16="http://schemas.microsoft.com/office/drawing/2014/main" id="{E8B3E35F-A017-43AC-9E4A-B46C6BFD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3" name="image1.jpeg">
          <a:extLst>
            <a:ext uri="{FF2B5EF4-FFF2-40B4-BE49-F238E27FC236}">
              <a16:creationId xmlns:a16="http://schemas.microsoft.com/office/drawing/2014/main" id="{74F8B7DA-6C54-46E4-AF66-BA24657B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4" name="Picture 94383">
          <a:extLst>
            <a:ext uri="{FF2B5EF4-FFF2-40B4-BE49-F238E27FC236}">
              <a16:creationId xmlns:a16="http://schemas.microsoft.com/office/drawing/2014/main" id="{1A054137-A1E5-44A7-903D-2E26411E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5" name="image1.jpeg">
          <a:extLst>
            <a:ext uri="{FF2B5EF4-FFF2-40B4-BE49-F238E27FC236}">
              <a16:creationId xmlns:a16="http://schemas.microsoft.com/office/drawing/2014/main" id="{C38AF4C6-EAEC-468F-8F46-D50F23AE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6" name="Picture 94385">
          <a:extLst>
            <a:ext uri="{FF2B5EF4-FFF2-40B4-BE49-F238E27FC236}">
              <a16:creationId xmlns:a16="http://schemas.microsoft.com/office/drawing/2014/main" id="{261583C4-A6B3-46B6-8550-D6114AB0C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7" name="image1.jpeg">
          <a:extLst>
            <a:ext uri="{FF2B5EF4-FFF2-40B4-BE49-F238E27FC236}">
              <a16:creationId xmlns:a16="http://schemas.microsoft.com/office/drawing/2014/main" id="{1E22F1F0-4CB5-49A9-B120-756B6433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8" name="Picture 94387">
          <a:extLst>
            <a:ext uri="{FF2B5EF4-FFF2-40B4-BE49-F238E27FC236}">
              <a16:creationId xmlns:a16="http://schemas.microsoft.com/office/drawing/2014/main" id="{ECCD7D53-311C-47E3-9B2B-223625226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9" name="image1.jpeg">
          <a:extLst>
            <a:ext uri="{FF2B5EF4-FFF2-40B4-BE49-F238E27FC236}">
              <a16:creationId xmlns:a16="http://schemas.microsoft.com/office/drawing/2014/main" id="{D0021C5A-11A8-4768-AA2A-1A1540B2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0" name="Picture 94389">
          <a:extLst>
            <a:ext uri="{FF2B5EF4-FFF2-40B4-BE49-F238E27FC236}">
              <a16:creationId xmlns:a16="http://schemas.microsoft.com/office/drawing/2014/main" id="{3BC208F6-790B-4EE0-9BD7-1E7B0DB0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3" name="image1.jpeg">
          <a:extLst>
            <a:ext uri="{FF2B5EF4-FFF2-40B4-BE49-F238E27FC236}">
              <a16:creationId xmlns:a16="http://schemas.microsoft.com/office/drawing/2014/main" id="{52DD3130-DB54-4742-B8F9-3568010C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4" name="Picture 94393">
          <a:extLst>
            <a:ext uri="{FF2B5EF4-FFF2-40B4-BE49-F238E27FC236}">
              <a16:creationId xmlns:a16="http://schemas.microsoft.com/office/drawing/2014/main" id="{473F8DFA-5F84-4F08-BE25-523B1A36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5" name="image1.jpeg">
          <a:extLst>
            <a:ext uri="{FF2B5EF4-FFF2-40B4-BE49-F238E27FC236}">
              <a16:creationId xmlns:a16="http://schemas.microsoft.com/office/drawing/2014/main" id="{E8467375-E13C-4542-98DB-23D06EA7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6" name="Picture 94395">
          <a:extLst>
            <a:ext uri="{FF2B5EF4-FFF2-40B4-BE49-F238E27FC236}">
              <a16:creationId xmlns:a16="http://schemas.microsoft.com/office/drawing/2014/main" id="{3E90B5D7-EC0B-470B-9743-709ACCDD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7" name="image1.jpeg">
          <a:extLst>
            <a:ext uri="{FF2B5EF4-FFF2-40B4-BE49-F238E27FC236}">
              <a16:creationId xmlns:a16="http://schemas.microsoft.com/office/drawing/2014/main" id="{94567730-0104-45EE-A4EF-B5E522D2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8" name="Picture 94397">
          <a:extLst>
            <a:ext uri="{FF2B5EF4-FFF2-40B4-BE49-F238E27FC236}">
              <a16:creationId xmlns:a16="http://schemas.microsoft.com/office/drawing/2014/main" id="{AEAC2BB8-AADE-4F81-A21C-52B561A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1" name="image1.jpeg">
          <a:extLst>
            <a:ext uri="{FF2B5EF4-FFF2-40B4-BE49-F238E27FC236}">
              <a16:creationId xmlns:a16="http://schemas.microsoft.com/office/drawing/2014/main" id="{780EFCCB-652C-4F4A-AFA3-F2495475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2" name="Picture 94391">
          <a:extLst>
            <a:ext uri="{FF2B5EF4-FFF2-40B4-BE49-F238E27FC236}">
              <a16:creationId xmlns:a16="http://schemas.microsoft.com/office/drawing/2014/main" id="{86545223-1278-4979-8097-8E1C74D3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9" name="image1.jpeg">
          <a:extLst>
            <a:ext uri="{FF2B5EF4-FFF2-40B4-BE49-F238E27FC236}">
              <a16:creationId xmlns:a16="http://schemas.microsoft.com/office/drawing/2014/main" id="{A18F7A92-57E8-46E4-B0CE-CFF3ACC5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0" name="Picture 94399">
          <a:extLst>
            <a:ext uri="{FF2B5EF4-FFF2-40B4-BE49-F238E27FC236}">
              <a16:creationId xmlns:a16="http://schemas.microsoft.com/office/drawing/2014/main" id="{5EA37368-94F6-4911-9D6B-B9AAF7ADA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1" name="image1.jpeg">
          <a:extLst>
            <a:ext uri="{FF2B5EF4-FFF2-40B4-BE49-F238E27FC236}">
              <a16:creationId xmlns:a16="http://schemas.microsoft.com/office/drawing/2014/main" id="{CF8EB58A-152E-4C36-A0DF-EA6FF9E1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2" name="Picture 94401">
          <a:extLst>
            <a:ext uri="{FF2B5EF4-FFF2-40B4-BE49-F238E27FC236}">
              <a16:creationId xmlns:a16="http://schemas.microsoft.com/office/drawing/2014/main" id="{22660047-034C-4CE0-BCAD-F25B6004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3" name="image1.jpeg">
          <a:extLst>
            <a:ext uri="{FF2B5EF4-FFF2-40B4-BE49-F238E27FC236}">
              <a16:creationId xmlns:a16="http://schemas.microsoft.com/office/drawing/2014/main" id="{3CF67213-C0F9-4773-962B-4E89BE03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4" name="Picture 94403">
          <a:extLst>
            <a:ext uri="{FF2B5EF4-FFF2-40B4-BE49-F238E27FC236}">
              <a16:creationId xmlns:a16="http://schemas.microsoft.com/office/drawing/2014/main" id="{D4A8A9C2-DCA7-43EC-A4A2-055E350C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5" name="image1.jpeg">
          <a:extLst>
            <a:ext uri="{FF2B5EF4-FFF2-40B4-BE49-F238E27FC236}">
              <a16:creationId xmlns:a16="http://schemas.microsoft.com/office/drawing/2014/main" id="{1C0E0838-FC31-4C9E-938D-66B73CC0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6" name="Picture 94405">
          <a:extLst>
            <a:ext uri="{FF2B5EF4-FFF2-40B4-BE49-F238E27FC236}">
              <a16:creationId xmlns:a16="http://schemas.microsoft.com/office/drawing/2014/main" id="{0B618333-F17D-4766-B8A4-912A204D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7" name="image1.jpeg">
          <a:extLst>
            <a:ext uri="{FF2B5EF4-FFF2-40B4-BE49-F238E27FC236}">
              <a16:creationId xmlns:a16="http://schemas.microsoft.com/office/drawing/2014/main" id="{1C4B86C8-F6C8-43A1-B1F0-4AE6AA5A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8" name="Picture 94407">
          <a:extLst>
            <a:ext uri="{FF2B5EF4-FFF2-40B4-BE49-F238E27FC236}">
              <a16:creationId xmlns:a16="http://schemas.microsoft.com/office/drawing/2014/main" id="{F7A992E6-CCE9-4828-BE85-D821C26C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9" name="image1.jpeg">
          <a:extLst>
            <a:ext uri="{FF2B5EF4-FFF2-40B4-BE49-F238E27FC236}">
              <a16:creationId xmlns:a16="http://schemas.microsoft.com/office/drawing/2014/main" id="{63EB24CB-8489-4326-941E-676327B6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0" name="Picture 94409">
          <a:extLst>
            <a:ext uri="{FF2B5EF4-FFF2-40B4-BE49-F238E27FC236}">
              <a16:creationId xmlns:a16="http://schemas.microsoft.com/office/drawing/2014/main" id="{2E695B77-71BF-4856-AB87-A82281E6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1" name="image1.jpeg">
          <a:extLst>
            <a:ext uri="{FF2B5EF4-FFF2-40B4-BE49-F238E27FC236}">
              <a16:creationId xmlns:a16="http://schemas.microsoft.com/office/drawing/2014/main" id="{038AEA9F-B3DA-495E-A0CF-72A6B14B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2" name="Picture 94411">
          <a:extLst>
            <a:ext uri="{FF2B5EF4-FFF2-40B4-BE49-F238E27FC236}">
              <a16:creationId xmlns:a16="http://schemas.microsoft.com/office/drawing/2014/main" id="{A91504CA-9048-44E7-BF6E-046C4B53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3" name="image1.jpeg">
          <a:extLst>
            <a:ext uri="{FF2B5EF4-FFF2-40B4-BE49-F238E27FC236}">
              <a16:creationId xmlns:a16="http://schemas.microsoft.com/office/drawing/2014/main" id="{F16CBF94-1CED-4C27-A63A-11CF7294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4" name="Picture 94413">
          <a:extLst>
            <a:ext uri="{FF2B5EF4-FFF2-40B4-BE49-F238E27FC236}">
              <a16:creationId xmlns:a16="http://schemas.microsoft.com/office/drawing/2014/main" id="{0F64421F-63B4-4EA6-BA2A-CB627AD2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5" name="image1.jpeg">
          <a:extLst>
            <a:ext uri="{FF2B5EF4-FFF2-40B4-BE49-F238E27FC236}">
              <a16:creationId xmlns:a16="http://schemas.microsoft.com/office/drawing/2014/main" id="{16F080FB-87B2-49F3-9D0B-F50743C8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6" name="Picture 94415">
          <a:extLst>
            <a:ext uri="{FF2B5EF4-FFF2-40B4-BE49-F238E27FC236}">
              <a16:creationId xmlns:a16="http://schemas.microsoft.com/office/drawing/2014/main" id="{71362EAB-360F-4151-976B-153E57CD3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7" name="image1.jpeg">
          <a:extLst>
            <a:ext uri="{FF2B5EF4-FFF2-40B4-BE49-F238E27FC236}">
              <a16:creationId xmlns:a16="http://schemas.microsoft.com/office/drawing/2014/main" id="{91ED5626-788C-4CF8-B0B2-E88C5322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8" name="Picture 94417">
          <a:extLst>
            <a:ext uri="{FF2B5EF4-FFF2-40B4-BE49-F238E27FC236}">
              <a16:creationId xmlns:a16="http://schemas.microsoft.com/office/drawing/2014/main" id="{5093B723-7B7B-46BF-8F0B-550D597D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9" name="image1.jpeg">
          <a:extLst>
            <a:ext uri="{FF2B5EF4-FFF2-40B4-BE49-F238E27FC236}">
              <a16:creationId xmlns:a16="http://schemas.microsoft.com/office/drawing/2014/main" id="{1C1A56A2-5EFE-4F9E-A383-520121A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20" name="Picture 94419">
          <a:extLst>
            <a:ext uri="{FF2B5EF4-FFF2-40B4-BE49-F238E27FC236}">
              <a16:creationId xmlns:a16="http://schemas.microsoft.com/office/drawing/2014/main" id="{EAC3B6EB-5732-471D-88D3-F65FFE4EA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21" name="image1.jpeg">
          <a:extLst>
            <a:ext uri="{FF2B5EF4-FFF2-40B4-BE49-F238E27FC236}">
              <a16:creationId xmlns:a16="http://schemas.microsoft.com/office/drawing/2014/main" id="{D58298D5-852C-4B5E-8DC7-F6697CFF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22" name="Picture 94421">
          <a:extLst>
            <a:ext uri="{FF2B5EF4-FFF2-40B4-BE49-F238E27FC236}">
              <a16:creationId xmlns:a16="http://schemas.microsoft.com/office/drawing/2014/main" id="{BB0D2941-5D70-466F-87A5-AE93AE38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23" name="image1.jpeg">
          <a:extLst>
            <a:ext uri="{FF2B5EF4-FFF2-40B4-BE49-F238E27FC236}">
              <a16:creationId xmlns:a16="http://schemas.microsoft.com/office/drawing/2014/main" id="{0D406A2E-0907-48C3-A4C3-F02C9B99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24" name="Picture 94423">
          <a:extLst>
            <a:ext uri="{FF2B5EF4-FFF2-40B4-BE49-F238E27FC236}">
              <a16:creationId xmlns:a16="http://schemas.microsoft.com/office/drawing/2014/main" id="{F1D7439D-9634-4F5D-B00F-60D39C06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25" name="image1.jpeg">
          <a:extLst>
            <a:ext uri="{FF2B5EF4-FFF2-40B4-BE49-F238E27FC236}">
              <a16:creationId xmlns:a16="http://schemas.microsoft.com/office/drawing/2014/main" id="{0AE88881-1F13-495C-908A-8BFCE608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26" name="Picture 94425">
          <a:extLst>
            <a:ext uri="{FF2B5EF4-FFF2-40B4-BE49-F238E27FC236}">
              <a16:creationId xmlns:a16="http://schemas.microsoft.com/office/drawing/2014/main" id="{94D72858-CFD0-4099-B0AA-C0F91ABF8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27" name="image1.jpeg">
          <a:extLst>
            <a:ext uri="{FF2B5EF4-FFF2-40B4-BE49-F238E27FC236}">
              <a16:creationId xmlns:a16="http://schemas.microsoft.com/office/drawing/2014/main" id="{ECEC634F-D581-4628-8A39-541B71B8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28" name="Picture 94427">
          <a:extLst>
            <a:ext uri="{FF2B5EF4-FFF2-40B4-BE49-F238E27FC236}">
              <a16:creationId xmlns:a16="http://schemas.microsoft.com/office/drawing/2014/main" id="{5ED7B57D-FEB0-42E3-A468-C8260538F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29" name="image1.jpeg">
          <a:extLst>
            <a:ext uri="{FF2B5EF4-FFF2-40B4-BE49-F238E27FC236}">
              <a16:creationId xmlns:a16="http://schemas.microsoft.com/office/drawing/2014/main" id="{374FB19A-A025-48CB-923D-6636DC3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30" name="Picture 94429">
          <a:extLst>
            <a:ext uri="{FF2B5EF4-FFF2-40B4-BE49-F238E27FC236}">
              <a16:creationId xmlns:a16="http://schemas.microsoft.com/office/drawing/2014/main" id="{DA34A45B-0E0B-49D0-9140-E577F1445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31" name="image1.jpeg">
          <a:extLst>
            <a:ext uri="{FF2B5EF4-FFF2-40B4-BE49-F238E27FC236}">
              <a16:creationId xmlns:a16="http://schemas.microsoft.com/office/drawing/2014/main" id="{BB3D4C2C-795F-443F-B5EC-B821E506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32" name="Picture 94431">
          <a:extLst>
            <a:ext uri="{FF2B5EF4-FFF2-40B4-BE49-F238E27FC236}">
              <a16:creationId xmlns:a16="http://schemas.microsoft.com/office/drawing/2014/main" id="{32D8F79F-6835-45FC-8F8C-B01DF72E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33" name="image1.jpeg">
          <a:extLst>
            <a:ext uri="{FF2B5EF4-FFF2-40B4-BE49-F238E27FC236}">
              <a16:creationId xmlns:a16="http://schemas.microsoft.com/office/drawing/2014/main" id="{1EF5EC34-EE1F-461F-B38F-BC91D193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34" name="Picture 94433">
          <a:extLst>
            <a:ext uri="{FF2B5EF4-FFF2-40B4-BE49-F238E27FC236}">
              <a16:creationId xmlns:a16="http://schemas.microsoft.com/office/drawing/2014/main" id="{640B7860-B7DF-436A-8B4F-AB1677F2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35" name="image1.jpeg">
          <a:extLst>
            <a:ext uri="{FF2B5EF4-FFF2-40B4-BE49-F238E27FC236}">
              <a16:creationId xmlns:a16="http://schemas.microsoft.com/office/drawing/2014/main" id="{E8210110-6666-4261-98A6-B4178CFC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36" name="Picture 94435">
          <a:extLst>
            <a:ext uri="{FF2B5EF4-FFF2-40B4-BE49-F238E27FC236}">
              <a16:creationId xmlns:a16="http://schemas.microsoft.com/office/drawing/2014/main" id="{7EDA9D71-C53F-4511-AF02-754B4719D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37" name="image1.jpeg">
          <a:extLst>
            <a:ext uri="{FF2B5EF4-FFF2-40B4-BE49-F238E27FC236}">
              <a16:creationId xmlns:a16="http://schemas.microsoft.com/office/drawing/2014/main" id="{ADDB8DCF-3788-4310-B40A-A58A1F59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38" name="Picture 94437">
          <a:extLst>
            <a:ext uri="{FF2B5EF4-FFF2-40B4-BE49-F238E27FC236}">
              <a16:creationId xmlns:a16="http://schemas.microsoft.com/office/drawing/2014/main" id="{88D43BB8-C23D-4856-8F04-7C3F08988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39" name="image1.jpeg">
          <a:extLst>
            <a:ext uri="{FF2B5EF4-FFF2-40B4-BE49-F238E27FC236}">
              <a16:creationId xmlns:a16="http://schemas.microsoft.com/office/drawing/2014/main" id="{B69597DE-6680-4D83-AE0C-786E442F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40" name="Picture 94439">
          <a:extLst>
            <a:ext uri="{FF2B5EF4-FFF2-40B4-BE49-F238E27FC236}">
              <a16:creationId xmlns:a16="http://schemas.microsoft.com/office/drawing/2014/main" id="{494B8C0F-00AB-44FD-943D-2E6BD330A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41" name="image1.jpeg">
          <a:extLst>
            <a:ext uri="{FF2B5EF4-FFF2-40B4-BE49-F238E27FC236}">
              <a16:creationId xmlns:a16="http://schemas.microsoft.com/office/drawing/2014/main" id="{2301079A-B343-41D1-BAC2-E563F0B9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42" name="Picture 94441">
          <a:extLst>
            <a:ext uri="{FF2B5EF4-FFF2-40B4-BE49-F238E27FC236}">
              <a16:creationId xmlns:a16="http://schemas.microsoft.com/office/drawing/2014/main" id="{87B02B8A-D886-48C4-A043-C967282FA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43" name="image1.jpeg">
          <a:extLst>
            <a:ext uri="{FF2B5EF4-FFF2-40B4-BE49-F238E27FC236}">
              <a16:creationId xmlns:a16="http://schemas.microsoft.com/office/drawing/2014/main" id="{65EB688D-1965-4A90-8618-5F43BB31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44" name="Picture 94443">
          <a:extLst>
            <a:ext uri="{FF2B5EF4-FFF2-40B4-BE49-F238E27FC236}">
              <a16:creationId xmlns:a16="http://schemas.microsoft.com/office/drawing/2014/main" id="{DA830F55-6D21-41F0-9BD0-F226158C5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45" name="image1.jpeg">
          <a:extLst>
            <a:ext uri="{FF2B5EF4-FFF2-40B4-BE49-F238E27FC236}">
              <a16:creationId xmlns:a16="http://schemas.microsoft.com/office/drawing/2014/main" id="{5AAB08B1-F063-442A-84A7-BA45BE4E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46" name="Picture 94445">
          <a:extLst>
            <a:ext uri="{FF2B5EF4-FFF2-40B4-BE49-F238E27FC236}">
              <a16:creationId xmlns:a16="http://schemas.microsoft.com/office/drawing/2014/main" id="{B435C2A9-158A-4D71-914E-DED24158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47" name="image1.jpeg">
          <a:extLst>
            <a:ext uri="{FF2B5EF4-FFF2-40B4-BE49-F238E27FC236}">
              <a16:creationId xmlns:a16="http://schemas.microsoft.com/office/drawing/2014/main" id="{C6414083-E0A6-4A5F-B8C5-CC84D15E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48" name="Picture 94447">
          <a:extLst>
            <a:ext uri="{FF2B5EF4-FFF2-40B4-BE49-F238E27FC236}">
              <a16:creationId xmlns:a16="http://schemas.microsoft.com/office/drawing/2014/main" id="{A1666F81-7927-4BA6-8DAC-D25C8E8D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49" name="image1.jpeg">
          <a:extLst>
            <a:ext uri="{FF2B5EF4-FFF2-40B4-BE49-F238E27FC236}">
              <a16:creationId xmlns:a16="http://schemas.microsoft.com/office/drawing/2014/main" id="{7797F070-BAE7-4B84-AE26-37A2AF20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50" name="Picture 94449">
          <a:extLst>
            <a:ext uri="{FF2B5EF4-FFF2-40B4-BE49-F238E27FC236}">
              <a16:creationId xmlns:a16="http://schemas.microsoft.com/office/drawing/2014/main" id="{CC073B33-E757-420C-8506-85491B33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51" name="image1.jpeg">
          <a:extLst>
            <a:ext uri="{FF2B5EF4-FFF2-40B4-BE49-F238E27FC236}">
              <a16:creationId xmlns:a16="http://schemas.microsoft.com/office/drawing/2014/main" id="{01A627AF-C3A5-45C4-8972-9BD0F909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52" name="Picture 94451">
          <a:extLst>
            <a:ext uri="{FF2B5EF4-FFF2-40B4-BE49-F238E27FC236}">
              <a16:creationId xmlns:a16="http://schemas.microsoft.com/office/drawing/2014/main" id="{1B530F93-BAB7-45AC-ACEC-D67673E1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53" name="image1.jpeg">
          <a:extLst>
            <a:ext uri="{FF2B5EF4-FFF2-40B4-BE49-F238E27FC236}">
              <a16:creationId xmlns:a16="http://schemas.microsoft.com/office/drawing/2014/main" id="{8BD94D7E-920D-4827-8346-CAF3F9F8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54" name="Picture 94453">
          <a:extLst>
            <a:ext uri="{FF2B5EF4-FFF2-40B4-BE49-F238E27FC236}">
              <a16:creationId xmlns:a16="http://schemas.microsoft.com/office/drawing/2014/main" id="{7EB7DE24-260B-4F44-890F-4B9D5CC3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55" name="image1.jpeg">
          <a:extLst>
            <a:ext uri="{FF2B5EF4-FFF2-40B4-BE49-F238E27FC236}">
              <a16:creationId xmlns:a16="http://schemas.microsoft.com/office/drawing/2014/main" id="{5A689C08-3BAE-417F-A214-82C9E8C7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56" name="Picture 94455">
          <a:extLst>
            <a:ext uri="{FF2B5EF4-FFF2-40B4-BE49-F238E27FC236}">
              <a16:creationId xmlns:a16="http://schemas.microsoft.com/office/drawing/2014/main" id="{83A48E91-FF32-4A87-9D09-2ACC2B8E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57" name="image1.jpeg">
          <a:extLst>
            <a:ext uri="{FF2B5EF4-FFF2-40B4-BE49-F238E27FC236}">
              <a16:creationId xmlns:a16="http://schemas.microsoft.com/office/drawing/2014/main" id="{656D2E24-C9F1-4719-B2C2-5772DF37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58" name="Picture 94457">
          <a:extLst>
            <a:ext uri="{FF2B5EF4-FFF2-40B4-BE49-F238E27FC236}">
              <a16:creationId xmlns:a16="http://schemas.microsoft.com/office/drawing/2014/main" id="{2EC4FC21-6AED-46EE-A203-FAA259E3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59" name="image1.jpeg">
          <a:extLst>
            <a:ext uri="{FF2B5EF4-FFF2-40B4-BE49-F238E27FC236}">
              <a16:creationId xmlns:a16="http://schemas.microsoft.com/office/drawing/2014/main" id="{ADC4059C-67E4-4899-8324-0E292684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60" name="Picture 94459">
          <a:extLst>
            <a:ext uri="{FF2B5EF4-FFF2-40B4-BE49-F238E27FC236}">
              <a16:creationId xmlns:a16="http://schemas.microsoft.com/office/drawing/2014/main" id="{F3AE5840-1340-4CC6-823A-9FC1BA684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61" name="image1.jpeg">
          <a:extLst>
            <a:ext uri="{FF2B5EF4-FFF2-40B4-BE49-F238E27FC236}">
              <a16:creationId xmlns:a16="http://schemas.microsoft.com/office/drawing/2014/main" id="{31D5AD91-04D0-4B32-81A2-53F8F72F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62" name="Picture 94461">
          <a:extLst>
            <a:ext uri="{FF2B5EF4-FFF2-40B4-BE49-F238E27FC236}">
              <a16:creationId xmlns:a16="http://schemas.microsoft.com/office/drawing/2014/main" id="{0514670C-DE5A-40C3-B88F-AD26B458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63" name="image1.jpeg">
          <a:extLst>
            <a:ext uri="{FF2B5EF4-FFF2-40B4-BE49-F238E27FC236}">
              <a16:creationId xmlns:a16="http://schemas.microsoft.com/office/drawing/2014/main" id="{CF6EDF66-B4A0-45E8-8211-FF203174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64" name="Picture 94463">
          <a:extLst>
            <a:ext uri="{FF2B5EF4-FFF2-40B4-BE49-F238E27FC236}">
              <a16:creationId xmlns:a16="http://schemas.microsoft.com/office/drawing/2014/main" id="{19132549-6478-471A-A909-1F732701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65" name="image1.jpeg">
          <a:extLst>
            <a:ext uri="{FF2B5EF4-FFF2-40B4-BE49-F238E27FC236}">
              <a16:creationId xmlns:a16="http://schemas.microsoft.com/office/drawing/2014/main" id="{97021CCF-FEB9-411A-AFC7-8A276E5B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66" name="Picture 94465">
          <a:extLst>
            <a:ext uri="{FF2B5EF4-FFF2-40B4-BE49-F238E27FC236}">
              <a16:creationId xmlns:a16="http://schemas.microsoft.com/office/drawing/2014/main" id="{FF6AF94C-F3BA-420E-9163-B9BD5AE29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67" name="image1.jpeg">
          <a:extLst>
            <a:ext uri="{FF2B5EF4-FFF2-40B4-BE49-F238E27FC236}">
              <a16:creationId xmlns:a16="http://schemas.microsoft.com/office/drawing/2014/main" id="{921E2942-50A1-464F-88A2-491DD640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68" name="Picture 94467">
          <a:extLst>
            <a:ext uri="{FF2B5EF4-FFF2-40B4-BE49-F238E27FC236}">
              <a16:creationId xmlns:a16="http://schemas.microsoft.com/office/drawing/2014/main" id="{51677180-2161-4A05-AE3E-2A6C90A87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69" name="image1.jpeg">
          <a:extLst>
            <a:ext uri="{FF2B5EF4-FFF2-40B4-BE49-F238E27FC236}">
              <a16:creationId xmlns:a16="http://schemas.microsoft.com/office/drawing/2014/main" id="{8D129E02-7974-443C-8BE1-8D6F4FE2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70" name="Picture 94469">
          <a:extLst>
            <a:ext uri="{FF2B5EF4-FFF2-40B4-BE49-F238E27FC236}">
              <a16:creationId xmlns:a16="http://schemas.microsoft.com/office/drawing/2014/main" id="{4B4FC209-52A1-4850-9DE2-ECC5395A7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71" name="image1.jpeg">
          <a:extLst>
            <a:ext uri="{FF2B5EF4-FFF2-40B4-BE49-F238E27FC236}">
              <a16:creationId xmlns:a16="http://schemas.microsoft.com/office/drawing/2014/main" id="{667C9C44-E4FE-47C9-844B-67054BD0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72" name="Picture 94471">
          <a:extLst>
            <a:ext uri="{FF2B5EF4-FFF2-40B4-BE49-F238E27FC236}">
              <a16:creationId xmlns:a16="http://schemas.microsoft.com/office/drawing/2014/main" id="{93EE37F5-1889-4FFF-B7C3-EF31F80E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73" name="image1.jpeg">
          <a:extLst>
            <a:ext uri="{FF2B5EF4-FFF2-40B4-BE49-F238E27FC236}">
              <a16:creationId xmlns:a16="http://schemas.microsoft.com/office/drawing/2014/main" id="{1493841E-C61C-42CF-A5F6-39A9010D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74" name="Picture 94473">
          <a:extLst>
            <a:ext uri="{FF2B5EF4-FFF2-40B4-BE49-F238E27FC236}">
              <a16:creationId xmlns:a16="http://schemas.microsoft.com/office/drawing/2014/main" id="{F62C0743-0CB5-43DB-8B1F-6F77338C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75" name="image1.jpeg">
          <a:extLst>
            <a:ext uri="{FF2B5EF4-FFF2-40B4-BE49-F238E27FC236}">
              <a16:creationId xmlns:a16="http://schemas.microsoft.com/office/drawing/2014/main" id="{EA2AB114-6E0F-4899-A845-4FF75E75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76" name="Picture 94475">
          <a:extLst>
            <a:ext uri="{FF2B5EF4-FFF2-40B4-BE49-F238E27FC236}">
              <a16:creationId xmlns:a16="http://schemas.microsoft.com/office/drawing/2014/main" id="{6F8E379E-899B-405A-AACF-03C21F376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77" name="image1.jpeg">
          <a:extLst>
            <a:ext uri="{FF2B5EF4-FFF2-40B4-BE49-F238E27FC236}">
              <a16:creationId xmlns:a16="http://schemas.microsoft.com/office/drawing/2014/main" id="{D8A227A0-D6E7-4060-BA8E-882C3FBF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78" name="Picture 94477">
          <a:extLst>
            <a:ext uri="{FF2B5EF4-FFF2-40B4-BE49-F238E27FC236}">
              <a16:creationId xmlns:a16="http://schemas.microsoft.com/office/drawing/2014/main" id="{A153141F-4206-4AD3-8509-B21E66890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79" name="image1.jpeg">
          <a:extLst>
            <a:ext uri="{FF2B5EF4-FFF2-40B4-BE49-F238E27FC236}">
              <a16:creationId xmlns:a16="http://schemas.microsoft.com/office/drawing/2014/main" id="{EAA1A73E-CDF5-48DB-9708-0E387C7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80" name="Picture 94479">
          <a:extLst>
            <a:ext uri="{FF2B5EF4-FFF2-40B4-BE49-F238E27FC236}">
              <a16:creationId xmlns:a16="http://schemas.microsoft.com/office/drawing/2014/main" id="{0D2BB7D4-1D2B-4921-A2C9-DBA683A3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81" name="image1.jpeg">
          <a:extLst>
            <a:ext uri="{FF2B5EF4-FFF2-40B4-BE49-F238E27FC236}">
              <a16:creationId xmlns:a16="http://schemas.microsoft.com/office/drawing/2014/main" id="{5F61119F-1ED8-4476-B31B-3A6EF49C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82" name="Picture 94481">
          <a:extLst>
            <a:ext uri="{FF2B5EF4-FFF2-40B4-BE49-F238E27FC236}">
              <a16:creationId xmlns:a16="http://schemas.microsoft.com/office/drawing/2014/main" id="{F4052EB8-1D19-416C-AB7F-B491C92D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83" name="image1.jpeg">
          <a:extLst>
            <a:ext uri="{FF2B5EF4-FFF2-40B4-BE49-F238E27FC236}">
              <a16:creationId xmlns:a16="http://schemas.microsoft.com/office/drawing/2014/main" id="{83629118-E251-46F4-A6B5-7B6D0AA9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84" name="Picture 94483">
          <a:extLst>
            <a:ext uri="{FF2B5EF4-FFF2-40B4-BE49-F238E27FC236}">
              <a16:creationId xmlns:a16="http://schemas.microsoft.com/office/drawing/2014/main" id="{5303AB9D-768A-4F1C-9BB3-8E34B08C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85" name="image1.jpeg">
          <a:extLst>
            <a:ext uri="{FF2B5EF4-FFF2-40B4-BE49-F238E27FC236}">
              <a16:creationId xmlns:a16="http://schemas.microsoft.com/office/drawing/2014/main" id="{7B6E1B54-368F-44CA-B507-5F2EB475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86" name="Picture 94485">
          <a:extLst>
            <a:ext uri="{FF2B5EF4-FFF2-40B4-BE49-F238E27FC236}">
              <a16:creationId xmlns:a16="http://schemas.microsoft.com/office/drawing/2014/main" id="{DE06F0DC-128B-4F2F-9F8C-C131BBCEF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87" name="image1.jpeg">
          <a:extLst>
            <a:ext uri="{FF2B5EF4-FFF2-40B4-BE49-F238E27FC236}">
              <a16:creationId xmlns:a16="http://schemas.microsoft.com/office/drawing/2014/main" id="{D58DF2C7-3F0F-4B4B-A41F-9B4FF17A3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88" name="Picture 94487">
          <a:extLst>
            <a:ext uri="{FF2B5EF4-FFF2-40B4-BE49-F238E27FC236}">
              <a16:creationId xmlns:a16="http://schemas.microsoft.com/office/drawing/2014/main" id="{5CCC09B0-FA21-4182-8A14-7C74DFC0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8" name="image1.jpeg">
          <a:extLst>
            <a:ext uri="{FF2B5EF4-FFF2-40B4-BE49-F238E27FC236}">
              <a16:creationId xmlns:a16="http://schemas.microsoft.com/office/drawing/2014/main" id="{FD52E668-D693-4611-83B7-640A7B85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9" name="Picture 93198">
          <a:extLst>
            <a:ext uri="{FF2B5EF4-FFF2-40B4-BE49-F238E27FC236}">
              <a16:creationId xmlns:a16="http://schemas.microsoft.com/office/drawing/2014/main" id="{E15E4ECE-EBEC-4C49-B348-1FBE26E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0" name="image1.jpeg">
          <a:extLst>
            <a:ext uri="{FF2B5EF4-FFF2-40B4-BE49-F238E27FC236}">
              <a16:creationId xmlns:a16="http://schemas.microsoft.com/office/drawing/2014/main" id="{8E8A647B-F15E-4D21-AF73-464D3BFC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1" name="Picture 93200">
          <a:extLst>
            <a:ext uri="{FF2B5EF4-FFF2-40B4-BE49-F238E27FC236}">
              <a16:creationId xmlns:a16="http://schemas.microsoft.com/office/drawing/2014/main" id="{C94AF0F2-2531-4A3C-9ABD-8057A29B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2" name="image1.jpeg">
          <a:extLst>
            <a:ext uri="{FF2B5EF4-FFF2-40B4-BE49-F238E27FC236}">
              <a16:creationId xmlns:a16="http://schemas.microsoft.com/office/drawing/2014/main" id="{43E435D5-68C9-46BA-9C96-353E38A3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3" name="Picture 93202">
          <a:extLst>
            <a:ext uri="{FF2B5EF4-FFF2-40B4-BE49-F238E27FC236}">
              <a16:creationId xmlns:a16="http://schemas.microsoft.com/office/drawing/2014/main" id="{BA6946B9-0168-49C1-ABEA-D0461BF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4" name="image1.jpeg">
          <a:extLst>
            <a:ext uri="{FF2B5EF4-FFF2-40B4-BE49-F238E27FC236}">
              <a16:creationId xmlns:a16="http://schemas.microsoft.com/office/drawing/2014/main" id="{55293365-E19C-440C-B6D5-B335819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80403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5" name="Picture 93204">
          <a:extLst>
            <a:ext uri="{FF2B5EF4-FFF2-40B4-BE49-F238E27FC236}">
              <a16:creationId xmlns:a16="http://schemas.microsoft.com/office/drawing/2014/main" id="{A7996505-CD7D-4DB0-9D8E-3F09E08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5485" y="123825"/>
          <a:ext cx="819637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6" name="image1.jpeg">
          <a:extLst>
            <a:ext uri="{FF2B5EF4-FFF2-40B4-BE49-F238E27FC236}">
              <a16:creationId xmlns:a16="http://schemas.microsoft.com/office/drawing/2014/main" id="{A7D12142-701E-48B5-8309-94CB91C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7" name="Picture 93206">
          <a:extLst>
            <a:ext uri="{FF2B5EF4-FFF2-40B4-BE49-F238E27FC236}">
              <a16:creationId xmlns:a16="http://schemas.microsoft.com/office/drawing/2014/main" id="{14E11736-BD1B-44C1-98B9-361CA633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8" name="image1.jpeg">
          <a:extLst>
            <a:ext uri="{FF2B5EF4-FFF2-40B4-BE49-F238E27FC236}">
              <a16:creationId xmlns:a16="http://schemas.microsoft.com/office/drawing/2014/main" id="{2CC29000-AEE8-43FC-8B38-E0A7AD5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9" name="Picture 93208">
          <a:extLst>
            <a:ext uri="{FF2B5EF4-FFF2-40B4-BE49-F238E27FC236}">
              <a16:creationId xmlns:a16="http://schemas.microsoft.com/office/drawing/2014/main" id="{8766791C-2A0D-42A1-92D1-DB70C03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0" name="image1.jpeg">
          <a:extLst>
            <a:ext uri="{FF2B5EF4-FFF2-40B4-BE49-F238E27FC236}">
              <a16:creationId xmlns:a16="http://schemas.microsoft.com/office/drawing/2014/main" id="{BB7165D7-0FD2-4239-A088-673FA04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1" name="Picture 93210">
          <a:extLst>
            <a:ext uri="{FF2B5EF4-FFF2-40B4-BE49-F238E27FC236}">
              <a16:creationId xmlns:a16="http://schemas.microsoft.com/office/drawing/2014/main" id="{16E7DE6F-F131-4162-88F7-B126218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2" name="image1.jpeg">
          <a:extLst>
            <a:ext uri="{FF2B5EF4-FFF2-40B4-BE49-F238E27FC236}">
              <a16:creationId xmlns:a16="http://schemas.microsoft.com/office/drawing/2014/main" id="{89602C36-E855-41C7-9D55-B7161CEC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3" name="Picture 93212">
          <a:extLst>
            <a:ext uri="{FF2B5EF4-FFF2-40B4-BE49-F238E27FC236}">
              <a16:creationId xmlns:a16="http://schemas.microsoft.com/office/drawing/2014/main" id="{FB28B683-0FFD-484F-B90C-90929C2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D8DE3604-8A14-4482-9A68-A2D65854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63D749-B8AF-4650-B24C-078BB5E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1ABCEE0C-72D6-4B28-9D42-52C3E05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3415DEE-3E6D-4633-B059-868476E1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4" name="image1.jpeg">
          <a:extLst>
            <a:ext uri="{FF2B5EF4-FFF2-40B4-BE49-F238E27FC236}">
              <a16:creationId xmlns:a16="http://schemas.microsoft.com/office/drawing/2014/main" id="{D521074F-3F60-4797-BDDA-6EA35B37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5" name="Picture 93214">
          <a:extLst>
            <a:ext uri="{FF2B5EF4-FFF2-40B4-BE49-F238E27FC236}">
              <a16:creationId xmlns:a16="http://schemas.microsoft.com/office/drawing/2014/main" id="{94CBDD2E-B300-49FE-AB60-5A43A2B8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B7C774E2-56FE-4095-B4E8-6F29EFE9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41E4DEA-0983-496D-B729-70A192DD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ECEDF7B1-744D-4182-8A4E-96C6CD9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E45B5D8-1667-49F4-BB85-4EB2589F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9DDE6ECA-7315-448D-B695-FCC930F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4FB355-F42F-4F50-9FB3-E0E7A8CD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E6584F3A-A8C7-4609-8E65-FAD6C6A4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28B185-4895-4813-934C-1EF9B5A0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96B4ACB6-FF03-4F6E-9EF6-0F142C42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74DA6A-D1BF-4CEB-864E-0AE4DE5C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4CFD328A-822E-4EFA-BE87-FF056FAE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78B9A0-0726-4948-AC13-B39F4AC0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6A100EA2-996C-4482-9C8C-4145AC0C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229CFA0-8D5A-4EDA-AFE1-DE849E1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6C3BE3C3-7024-42E1-978E-DB45028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1A0CC01-1E27-4CBB-8796-5D722283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187B6D4-D4F0-477C-B380-344B51B2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86B1163-39A5-477C-BF96-2033DA6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D2E6CB5-B544-4D00-87B8-AC552122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94B2B5-5C6C-430F-B855-B1B3364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ABF9D196-63B4-4DA1-AD16-0476BD3C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0625443-42D9-4482-BB85-B5F4B38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CDE1582B-63FC-40B8-B44C-B754E3C6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1B57FE-AE66-4220-8298-069D0D95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9CEFEE53-A6B9-4F92-B941-147B2B6C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0526BBE-F031-4F0A-B057-CA56EFE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802ACC7B-199A-4609-A3DF-4CDD712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ACE0686-3099-4102-937F-0B8DBF2B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6" name="image1.jpeg">
          <a:extLst>
            <a:ext uri="{FF2B5EF4-FFF2-40B4-BE49-F238E27FC236}">
              <a16:creationId xmlns:a16="http://schemas.microsoft.com/office/drawing/2014/main" id="{82660DB1-217A-4A43-A168-E9889FEB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7" name="Picture 93216">
          <a:extLst>
            <a:ext uri="{FF2B5EF4-FFF2-40B4-BE49-F238E27FC236}">
              <a16:creationId xmlns:a16="http://schemas.microsoft.com/office/drawing/2014/main" id="{F862F996-E1D9-4898-990F-D229D95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8" name="image1.jpeg">
          <a:extLst>
            <a:ext uri="{FF2B5EF4-FFF2-40B4-BE49-F238E27FC236}">
              <a16:creationId xmlns:a16="http://schemas.microsoft.com/office/drawing/2014/main" id="{FC101437-D5FF-4D62-9E89-53C2C982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9" name="Picture 93218">
          <a:extLst>
            <a:ext uri="{FF2B5EF4-FFF2-40B4-BE49-F238E27FC236}">
              <a16:creationId xmlns:a16="http://schemas.microsoft.com/office/drawing/2014/main" id="{5B4D4DC0-4635-4738-9219-F9420077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0" name="image1.jpeg">
          <a:extLst>
            <a:ext uri="{FF2B5EF4-FFF2-40B4-BE49-F238E27FC236}">
              <a16:creationId xmlns:a16="http://schemas.microsoft.com/office/drawing/2014/main" id="{FAC94DCF-FDC9-41CA-A9DD-835D8CF0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1" name="Picture 93220">
          <a:extLst>
            <a:ext uri="{FF2B5EF4-FFF2-40B4-BE49-F238E27FC236}">
              <a16:creationId xmlns:a16="http://schemas.microsoft.com/office/drawing/2014/main" id="{B7719F99-0A96-41D3-9F37-9548D465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2" name="image1.jpeg">
          <a:extLst>
            <a:ext uri="{FF2B5EF4-FFF2-40B4-BE49-F238E27FC236}">
              <a16:creationId xmlns:a16="http://schemas.microsoft.com/office/drawing/2014/main" id="{848E7A86-438E-4953-A38E-02FACFAA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3" name="Picture 93222">
          <a:extLst>
            <a:ext uri="{FF2B5EF4-FFF2-40B4-BE49-F238E27FC236}">
              <a16:creationId xmlns:a16="http://schemas.microsoft.com/office/drawing/2014/main" id="{68FA0280-2691-494C-9FC9-CF14F4F6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4" name="image1.jpeg">
          <a:extLst>
            <a:ext uri="{FF2B5EF4-FFF2-40B4-BE49-F238E27FC236}">
              <a16:creationId xmlns:a16="http://schemas.microsoft.com/office/drawing/2014/main" id="{C46ECB04-CECA-44E4-8E00-22CAE87B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5" name="Picture 93224">
          <a:extLst>
            <a:ext uri="{FF2B5EF4-FFF2-40B4-BE49-F238E27FC236}">
              <a16:creationId xmlns:a16="http://schemas.microsoft.com/office/drawing/2014/main" id="{6D8B43F8-0D35-4964-A933-D275C77F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6" name="image1.jpeg">
          <a:extLst>
            <a:ext uri="{FF2B5EF4-FFF2-40B4-BE49-F238E27FC236}">
              <a16:creationId xmlns:a16="http://schemas.microsoft.com/office/drawing/2014/main" id="{19640C3D-F9FE-4BB9-B5A9-D931753B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7" name="Picture 93226">
          <a:extLst>
            <a:ext uri="{FF2B5EF4-FFF2-40B4-BE49-F238E27FC236}">
              <a16:creationId xmlns:a16="http://schemas.microsoft.com/office/drawing/2014/main" id="{08B84EA7-ADA7-4760-ADD2-3425567E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8" name="image1.jpeg">
          <a:extLst>
            <a:ext uri="{FF2B5EF4-FFF2-40B4-BE49-F238E27FC236}">
              <a16:creationId xmlns:a16="http://schemas.microsoft.com/office/drawing/2014/main" id="{917A812A-2876-4BAE-BC4C-595CB7E6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9" name="Picture 93228">
          <a:extLst>
            <a:ext uri="{FF2B5EF4-FFF2-40B4-BE49-F238E27FC236}">
              <a16:creationId xmlns:a16="http://schemas.microsoft.com/office/drawing/2014/main" id="{8D2045FE-3DF3-4B61-9DE0-7259CEDC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0" name="image1.jpeg">
          <a:extLst>
            <a:ext uri="{FF2B5EF4-FFF2-40B4-BE49-F238E27FC236}">
              <a16:creationId xmlns:a16="http://schemas.microsoft.com/office/drawing/2014/main" id="{1D51F7D9-6981-49F3-90B1-059DE0DD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1" name="Picture 93230">
          <a:extLst>
            <a:ext uri="{FF2B5EF4-FFF2-40B4-BE49-F238E27FC236}">
              <a16:creationId xmlns:a16="http://schemas.microsoft.com/office/drawing/2014/main" id="{AFB99A57-BBC7-4AD3-9F2E-27870E8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2" name="image1.jpeg">
          <a:extLst>
            <a:ext uri="{FF2B5EF4-FFF2-40B4-BE49-F238E27FC236}">
              <a16:creationId xmlns:a16="http://schemas.microsoft.com/office/drawing/2014/main" id="{C2A89BEE-5C84-43CD-B291-62D1B25B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3" name="Picture 93232">
          <a:extLst>
            <a:ext uri="{FF2B5EF4-FFF2-40B4-BE49-F238E27FC236}">
              <a16:creationId xmlns:a16="http://schemas.microsoft.com/office/drawing/2014/main" id="{CFE14B68-D1C9-49E2-99E8-51C24D13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4" name="image1.jpeg">
          <a:extLst>
            <a:ext uri="{FF2B5EF4-FFF2-40B4-BE49-F238E27FC236}">
              <a16:creationId xmlns:a16="http://schemas.microsoft.com/office/drawing/2014/main" id="{7191A047-92C7-43D0-8937-F0E2A80B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5" name="Picture 93234">
          <a:extLst>
            <a:ext uri="{FF2B5EF4-FFF2-40B4-BE49-F238E27FC236}">
              <a16:creationId xmlns:a16="http://schemas.microsoft.com/office/drawing/2014/main" id="{13F14B5A-FC1B-44F3-BB94-5A71258B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6" name="image1.jpeg">
          <a:extLst>
            <a:ext uri="{FF2B5EF4-FFF2-40B4-BE49-F238E27FC236}">
              <a16:creationId xmlns:a16="http://schemas.microsoft.com/office/drawing/2014/main" id="{E0568752-1E19-4450-9BA8-428EF0A4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7" name="Picture 93236">
          <a:extLst>
            <a:ext uri="{FF2B5EF4-FFF2-40B4-BE49-F238E27FC236}">
              <a16:creationId xmlns:a16="http://schemas.microsoft.com/office/drawing/2014/main" id="{A7768873-CBE6-4CAF-8C16-429531B4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8" name="image1.jpeg">
          <a:extLst>
            <a:ext uri="{FF2B5EF4-FFF2-40B4-BE49-F238E27FC236}">
              <a16:creationId xmlns:a16="http://schemas.microsoft.com/office/drawing/2014/main" id="{CDE7422D-2AC3-42A2-BB4A-111B488A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9" name="Picture 93238">
          <a:extLst>
            <a:ext uri="{FF2B5EF4-FFF2-40B4-BE49-F238E27FC236}">
              <a16:creationId xmlns:a16="http://schemas.microsoft.com/office/drawing/2014/main" id="{5B5F1853-35F1-481A-B192-59E349C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0" name="image1.jpeg">
          <a:extLst>
            <a:ext uri="{FF2B5EF4-FFF2-40B4-BE49-F238E27FC236}">
              <a16:creationId xmlns:a16="http://schemas.microsoft.com/office/drawing/2014/main" id="{C2770610-9902-4A62-BA67-869C8A18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1" name="Picture 93240">
          <a:extLst>
            <a:ext uri="{FF2B5EF4-FFF2-40B4-BE49-F238E27FC236}">
              <a16:creationId xmlns:a16="http://schemas.microsoft.com/office/drawing/2014/main" id="{DC043D92-01C2-4EDC-BB6D-4930644B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2" name="image1.jpeg">
          <a:extLst>
            <a:ext uri="{FF2B5EF4-FFF2-40B4-BE49-F238E27FC236}">
              <a16:creationId xmlns:a16="http://schemas.microsoft.com/office/drawing/2014/main" id="{B27CEE8F-8875-4F89-AF55-86E656BA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3" name="Picture 93242">
          <a:extLst>
            <a:ext uri="{FF2B5EF4-FFF2-40B4-BE49-F238E27FC236}">
              <a16:creationId xmlns:a16="http://schemas.microsoft.com/office/drawing/2014/main" id="{28BA36E1-94FE-4E8D-AA37-2BAE5185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4" name="image1.jpeg">
          <a:extLst>
            <a:ext uri="{FF2B5EF4-FFF2-40B4-BE49-F238E27FC236}">
              <a16:creationId xmlns:a16="http://schemas.microsoft.com/office/drawing/2014/main" id="{335ADFA6-515E-47F0-8A94-BC26BA7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5" name="Picture 93244">
          <a:extLst>
            <a:ext uri="{FF2B5EF4-FFF2-40B4-BE49-F238E27FC236}">
              <a16:creationId xmlns:a16="http://schemas.microsoft.com/office/drawing/2014/main" id="{F4AF0CE7-34D2-4B52-B963-70CADFB4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6" name="image1.jpeg">
          <a:extLst>
            <a:ext uri="{FF2B5EF4-FFF2-40B4-BE49-F238E27FC236}">
              <a16:creationId xmlns:a16="http://schemas.microsoft.com/office/drawing/2014/main" id="{267BCC03-25B6-484C-A136-95E21D5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7" name="Picture 93246">
          <a:extLst>
            <a:ext uri="{FF2B5EF4-FFF2-40B4-BE49-F238E27FC236}">
              <a16:creationId xmlns:a16="http://schemas.microsoft.com/office/drawing/2014/main" id="{1D3F01F6-08F0-4175-8A33-315FCF16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8" name="image1.jpeg">
          <a:extLst>
            <a:ext uri="{FF2B5EF4-FFF2-40B4-BE49-F238E27FC236}">
              <a16:creationId xmlns:a16="http://schemas.microsoft.com/office/drawing/2014/main" id="{F091F305-D814-465D-BEB6-6596136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9" name="Picture 93248">
          <a:extLst>
            <a:ext uri="{FF2B5EF4-FFF2-40B4-BE49-F238E27FC236}">
              <a16:creationId xmlns:a16="http://schemas.microsoft.com/office/drawing/2014/main" id="{D4B80842-9163-4690-BE97-544BC48D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0" name="image1.jpeg">
          <a:extLst>
            <a:ext uri="{FF2B5EF4-FFF2-40B4-BE49-F238E27FC236}">
              <a16:creationId xmlns:a16="http://schemas.microsoft.com/office/drawing/2014/main" id="{44672E28-F54C-4828-8C45-2F29F302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1" name="Picture 93250">
          <a:extLst>
            <a:ext uri="{FF2B5EF4-FFF2-40B4-BE49-F238E27FC236}">
              <a16:creationId xmlns:a16="http://schemas.microsoft.com/office/drawing/2014/main" id="{7F9FFE72-9B0C-40FA-86C5-A6DFCFE4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2" name="image1.jpeg">
          <a:extLst>
            <a:ext uri="{FF2B5EF4-FFF2-40B4-BE49-F238E27FC236}">
              <a16:creationId xmlns:a16="http://schemas.microsoft.com/office/drawing/2014/main" id="{6D386F25-2B87-4BA5-8B70-A99090A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3" name="Picture 93252">
          <a:extLst>
            <a:ext uri="{FF2B5EF4-FFF2-40B4-BE49-F238E27FC236}">
              <a16:creationId xmlns:a16="http://schemas.microsoft.com/office/drawing/2014/main" id="{346D245E-14E7-4423-904D-2044DAB6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4" name="image1.jpeg">
          <a:extLst>
            <a:ext uri="{FF2B5EF4-FFF2-40B4-BE49-F238E27FC236}">
              <a16:creationId xmlns:a16="http://schemas.microsoft.com/office/drawing/2014/main" id="{696E0575-5E51-4478-988A-E3BA50DC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5" name="Picture 93254">
          <a:extLst>
            <a:ext uri="{FF2B5EF4-FFF2-40B4-BE49-F238E27FC236}">
              <a16:creationId xmlns:a16="http://schemas.microsoft.com/office/drawing/2014/main" id="{3A799728-02A2-496B-B853-284D587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6" name="image1.jpeg">
          <a:extLst>
            <a:ext uri="{FF2B5EF4-FFF2-40B4-BE49-F238E27FC236}">
              <a16:creationId xmlns:a16="http://schemas.microsoft.com/office/drawing/2014/main" id="{54EFCF9C-9B2F-44F6-BA4F-452B44A9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7" name="Picture 93256">
          <a:extLst>
            <a:ext uri="{FF2B5EF4-FFF2-40B4-BE49-F238E27FC236}">
              <a16:creationId xmlns:a16="http://schemas.microsoft.com/office/drawing/2014/main" id="{B93AAD6F-1F53-4C2C-8674-963C7E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8" name="image1.jpeg">
          <a:extLst>
            <a:ext uri="{FF2B5EF4-FFF2-40B4-BE49-F238E27FC236}">
              <a16:creationId xmlns:a16="http://schemas.microsoft.com/office/drawing/2014/main" id="{5744C517-CCDB-4FC4-AD4D-AD8FC20F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9" name="Picture 93258">
          <a:extLst>
            <a:ext uri="{FF2B5EF4-FFF2-40B4-BE49-F238E27FC236}">
              <a16:creationId xmlns:a16="http://schemas.microsoft.com/office/drawing/2014/main" id="{0715C04D-5E4A-4AF3-80A8-592AA345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0" name="image1.jpeg">
          <a:extLst>
            <a:ext uri="{FF2B5EF4-FFF2-40B4-BE49-F238E27FC236}">
              <a16:creationId xmlns:a16="http://schemas.microsoft.com/office/drawing/2014/main" id="{CB130820-4119-40B9-A879-20718D55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1" name="Picture 93260">
          <a:extLst>
            <a:ext uri="{FF2B5EF4-FFF2-40B4-BE49-F238E27FC236}">
              <a16:creationId xmlns:a16="http://schemas.microsoft.com/office/drawing/2014/main" id="{4C3A7E85-24EA-432B-8A95-2C9A78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2" name="image1.jpeg">
          <a:extLst>
            <a:ext uri="{FF2B5EF4-FFF2-40B4-BE49-F238E27FC236}">
              <a16:creationId xmlns:a16="http://schemas.microsoft.com/office/drawing/2014/main" id="{1558EB5A-4D9E-40A9-B6F3-7895A1A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3" name="Picture 93262">
          <a:extLst>
            <a:ext uri="{FF2B5EF4-FFF2-40B4-BE49-F238E27FC236}">
              <a16:creationId xmlns:a16="http://schemas.microsoft.com/office/drawing/2014/main" id="{F9C504B2-2E57-42D4-903A-E38AD48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4" name="image1.jpeg">
          <a:extLst>
            <a:ext uri="{FF2B5EF4-FFF2-40B4-BE49-F238E27FC236}">
              <a16:creationId xmlns:a16="http://schemas.microsoft.com/office/drawing/2014/main" id="{A7D5BB89-9A19-4BD4-9F7B-9608E4D6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5" name="Picture 93264">
          <a:extLst>
            <a:ext uri="{FF2B5EF4-FFF2-40B4-BE49-F238E27FC236}">
              <a16:creationId xmlns:a16="http://schemas.microsoft.com/office/drawing/2014/main" id="{8652E326-CF9F-4BB3-9733-9CE6DD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6" name="image1.jpeg">
          <a:extLst>
            <a:ext uri="{FF2B5EF4-FFF2-40B4-BE49-F238E27FC236}">
              <a16:creationId xmlns:a16="http://schemas.microsoft.com/office/drawing/2014/main" id="{B3E3BAEB-11B8-4A5F-B082-42C01D03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7" name="Picture 93266">
          <a:extLst>
            <a:ext uri="{FF2B5EF4-FFF2-40B4-BE49-F238E27FC236}">
              <a16:creationId xmlns:a16="http://schemas.microsoft.com/office/drawing/2014/main" id="{761B2C65-4FE9-416D-8E53-EF65F64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8" name="image1.jpeg">
          <a:extLst>
            <a:ext uri="{FF2B5EF4-FFF2-40B4-BE49-F238E27FC236}">
              <a16:creationId xmlns:a16="http://schemas.microsoft.com/office/drawing/2014/main" id="{F5242CAC-3E91-430C-AF07-9C66BF4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9" name="Picture 93268">
          <a:extLst>
            <a:ext uri="{FF2B5EF4-FFF2-40B4-BE49-F238E27FC236}">
              <a16:creationId xmlns:a16="http://schemas.microsoft.com/office/drawing/2014/main" id="{DB9B0110-F441-4582-AC1D-833C89A3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0" name="image1.jpeg">
          <a:extLst>
            <a:ext uri="{FF2B5EF4-FFF2-40B4-BE49-F238E27FC236}">
              <a16:creationId xmlns:a16="http://schemas.microsoft.com/office/drawing/2014/main" id="{84F7FA88-C465-4D88-9295-11CA2B9D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1" name="Picture 93270">
          <a:extLst>
            <a:ext uri="{FF2B5EF4-FFF2-40B4-BE49-F238E27FC236}">
              <a16:creationId xmlns:a16="http://schemas.microsoft.com/office/drawing/2014/main" id="{FC569AD6-6610-4A1C-AD7B-74CD14E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2" name="image1.jpeg">
          <a:extLst>
            <a:ext uri="{FF2B5EF4-FFF2-40B4-BE49-F238E27FC236}">
              <a16:creationId xmlns:a16="http://schemas.microsoft.com/office/drawing/2014/main" id="{79045FCC-2DE5-4599-AB8E-31262D06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3" name="Picture 93272">
          <a:extLst>
            <a:ext uri="{FF2B5EF4-FFF2-40B4-BE49-F238E27FC236}">
              <a16:creationId xmlns:a16="http://schemas.microsoft.com/office/drawing/2014/main" id="{C76D8DAC-748D-4D2F-BA03-A2A97184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4" name="image1.jpeg">
          <a:extLst>
            <a:ext uri="{FF2B5EF4-FFF2-40B4-BE49-F238E27FC236}">
              <a16:creationId xmlns:a16="http://schemas.microsoft.com/office/drawing/2014/main" id="{2801B914-0B2F-4379-BD52-084365FD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5" name="Picture 93274">
          <a:extLst>
            <a:ext uri="{FF2B5EF4-FFF2-40B4-BE49-F238E27FC236}">
              <a16:creationId xmlns:a16="http://schemas.microsoft.com/office/drawing/2014/main" id="{2F0348F0-397C-427B-8941-9B275992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6" name="image1.jpeg">
          <a:extLst>
            <a:ext uri="{FF2B5EF4-FFF2-40B4-BE49-F238E27FC236}">
              <a16:creationId xmlns:a16="http://schemas.microsoft.com/office/drawing/2014/main" id="{666C969D-CE36-4E2A-AAD1-4C50B200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7" name="Picture 93276">
          <a:extLst>
            <a:ext uri="{FF2B5EF4-FFF2-40B4-BE49-F238E27FC236}">
              <a16:creationId xmlns:a16="http://schemas.microsoft.com/office/drawing/2014/main" id="{7D82177B-D96A-475D-BD66-96BE32D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8" name="image1.jpeg">
          <a:extLst>
            <a:ext uri="{FF2B5EF4-FFF2-40B4-BE49-F238E27FC236}">
              <a16:creationId xmlns:a16="http://schemas.microsoft.com/office/drawing/2014/main" id="{B391DC2D-1994-45B2-B5F0-DC8E405F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9" name="Picture 93278">
          <a:extLst>
            <a:ext uri="{FF2B5EF4-FFF2-40B4-BE49-F238E27FC236}">
              <a16:creationId xmlns:a16="http://schemas.microsoft.com/office/drawing/2014/main" id="{0F60C0E9-5A69-479A-BB42-CCF41A9E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0" name="image1.jpeg">
          <a:extLst>
            <a:ext uri="{FF2B5EF4-FFF2-40B4-BE49-F238E27FC236}">
              <a16:creationId xmlns:a16="http://schemas.microsoft.com/office/drawing/2014/main" id="{0DFE330E-B18B-48E4-B52E-8C49FC12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1" name="Picture 93280">
          <a:extLst>
            <a:ext uri="{FF2B5EF4-FFF2-40B4-BE49-F238E27FC236}">
              <a16:creationId xmlns:a16="http://schemas.microsoft.com/office/drawing/2014/main" id="{A32636A5-13EF-4D7E-A46C-7825BF14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2" name="image1.jpeg">
          <a:extLst>
            <a:ext uri="{FF2B5EF4-FFF2-40B4-BE49-F238E27FC236}">
              <a16:creationId xmlns:a16="http://schemas.microsoft.com/office/drawing/2014/main" id="{2599165E-12B8-4283-B62E-792A630B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3" name="Picture 93282">
          <a:extLst>
            <a:ext uri="{FF2B5EF4-FFF2-40B4-BE49-F238E27FC236}">
              <a16:creationId xmlns:a16="http://schemas.microsoft.com/office/drawing/2014/main" id="{447064E5-CBF9-46A5-BBB0-1BDA111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4" name="image1.jpeg">
          <a:extLst>
            <a:ext uri="{FF2B5EF4-FFF2-40B4-BE49-F238E27FC236}">
              <a16:creationId xmlns:a16="http://schemas.microsoft.com/office/drawing/2014/main" id="{BF0CB342-06BC-4873-B362-060DF3E6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5" name="Picture 93284">
          <a:extLst>
            <a:ext uri="{FF2B5EF4-FFF2-40B4-BE49-F238E27FC236}">
              <a16:creationId xmlns:a16="http://schemas.microsoft.com/office/drawing/2014/main" id="{AB524C18-06DC-4AD3-9F17-9BA28E45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6" name="image1.jpeg">
          <a:extLst>
            <a:ext uri="{FF2B5EF4-FFF2-40B4-BE49-F238E27FC236}">
              <a16:creationId xmlns:a16="http://schemas.microsoft.com/office/drawing/2014/main" id="{2A1CFBA9-AE2B-4827-9141-6F380DE4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7" name="Picture 93286">
          <a:extLst>
            <a:ext uri="{FF2B5EF4-FFF2-40B4-BE49-F238E27FC236}">
              <a16:creationId xmlns:a16="http://schemas.microsoft.com/office/drawing/2014/main" id="{3C571CE7-C638-48CD-948F-CF170B54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8" name="image1.jpeg">
          <a:extLst>
            <a:ext uri="{FF2B5EF4-FFF2-40B4-BE49-F238E27FC236}">
              <a16:creationId xmlns:a16="http://schemas.microsoft.com/office/drawing/2014/main" id="{A4354589-222D-4C76-9D7B-95D4C94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9" name="Picture 93288">
          <a:extLst>
            <a:ext uri="{FF2B5EF4-FFF2-40B4-BE49-F238E27FC236}">
              <a16:creationId xmlns:a16="http://schemas.microsoft.com/office/drawing/2014/main" id="{6A481F16-6B66-4E05-9F81-F7438081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0" name="image1.jpeg">
          <a:extLst>
            <a:ext uri="{FF2B5EF4-FFF2-40B4-BE49-F238E27FC236}">
              <a16:creationId xmlns:a16="http://schemas.microsoft.com/office/drawing/2014/main" id="{671F53F4-40C0-41BE-939E-6C762D5C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1" name="Picture 93290">
          <a:extLst>
            <a:ext uri="{FF2B5EF4-FFF2-40B4-BE49-F238E27FC236}">
              <a16:creationId xmlns:a16="http://schemas.microsoft.com/office/drawing/2014/main" id="{79C9B1FE-3F1D-49AB-8D3E-D349A16B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2" name="image1.jpeg">
          <a:extLst>
            <a:ext uri="{FF2B5EF4-FFF2-40B4-BE49-F238E27FC236}">
              <a16:creationId xmlns:a16="http://schemas.microsoft.com/office/drawing/2014/main" id="{9937DFB5-9FB6-4B2B-A449-9D7686D5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3" name="Picture 93292">
          <a:extLst>
            <a:ext uri="{FF2B5EF4-FFF2-40B4-BE49-F238E27FC236}">
              <a16:creationId xmlns:a16="http://schemas.microsoft.com/office/drawing/2014/main" id="{39C46943-CAEB-4864-A57B-5B70727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4" name="image1.jpeg">
          <a:extLst>
            <a:ext uri="{FF2B5EF4-FFF2-40B4-BE49-F238E27FC236}">
              <a16:creationId xmlns:a16="http://schemas.microsoft.com/office/drawing/2014/main" id="{685C4420-80A3-49FC-B663-9B0B84D6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5" name="Picture 93294">
          <a:extLst>
            <a:ext uri="{FF2B5EF4-FFF2-40B4-BE49-F238E27FC236}">
              <a16:creationId xmlns:a16="http://schemas.microsoft.com/office/drawing/2014/main" id="{9B12D415-66BE-4140-AD8A-08436ED9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6" name="image1.jpeg">
          <a:extLst>
            <a:ext uri="{FF2B5EF4-FFF2-40B4-BE49-F238E27FC236}">
              <a16:creationId xmlns:a16="http://schemas.microsoft.com/office/drawing/2014/main" id="{11453C49-1CFC-4C4E-9AD1-4E0C20CB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7" name="Picture 93296">
          <a:extLst>
            <a:ext uri="{FF2B5EF4-FFF2-40B4-BE49-F238E27FC236}">
              <a16:creationId xmlns:a16="http://schemas.microsoft.com/office/drawing/2014/main" id="{72E64250-575F-416D-A272-556A6497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8" name="image1.jpeg">
          <a:extLst>
            <a:ext uri="{FF2B5EF4-FFF2-40B4-BE49-F238E27FC236}">
              <a16:creationId xmlns:a16="http://schemas.microsoft.com/office/drawing/2014/main" id="{A151DE02-0E77-4D08-AE11-9709EECA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9" name="Picture 93298">
          <a:extLst>
            <a:ext uri="{FF2B5EF4-FFF2-40B4-BE49-F238E27FC236}">
              <a16:creationId xmlns:a16="http://schemas.microsoft.com/office/drawing/2014/main" id="{E6FD48AC-9E39-495E-9A93-64A37320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0" name="image1.jpeg">
          <a:extLst>
            <a:ext uri="{FF2B5EF4-FFF2-40B4-BE49-F238E27FC236}">
              <a16:creationId xmlns:a16="http://schemas.microsoft.com/office/drawing/2014/main" id="{2F8DAE5E-8EAD-4071-BA7B-A98B2EFD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1" name="Picture 93300">
          <a:extLst>
            <a:ext uri="{FF2B5EF4-FFF2-40B4-BE49-F238E27FC236}">
              <a16:creationId xmlns:a16="http://schemas.microsoft.com/office/drawing/2014/main" id="{9E884731-D4F8-465C-AE79-17450111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2" name="image1.jpeg">
          <a:extLst>
            <a:ext uri="{FF2B5EF4-FFF2-40B4-BE49-F238E27FC236}">
              <a16:creationId xmlns:a16="http://schemas.microsoft.com/office/drawing/2014/main" id="{BDFBE4E7-8149-45E3-962F-9BF663EB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3" name="Picture 93302">
          <a:extLst>
            <a:ext uri="{FF2B5EF4-FFF2-40B4-BE49-F238E27FC236}">
              <a16:creationId xmlns:a16="http://schemas.microsoft.com/office/drawing/2014/main" id="{0786C7FD-AFAE-42FD-96C4-4CE48768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4" name="image1.jpeg">
          <a:extLst>
            <a:ext uri="{FF2B5EF4-FFF2-40B4-BE49-F238E27FC236}">
              <a16:creationId xmlns:a16="http://schemas.microsoft.com/office/drawing/2014/main" id="{BA9340BF-2E1D-4E8E-A4E5-A7C13000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5" name="Picture 93304">
          <a:extLst>
            <a:ext uri="{FF2B5EF4-FFF2-40B4-BE49-F238E27FC236}">
              <a16:creationId xmlns:a16="http://schemas.microsoft.com/office/drawing/2014/main" id="{893669B9-354F-4847-B443-D93CA895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6" name="image1.jpeg">
          <a:extLst>
            <a:ext uri="{FF2B5EF4-FFF2-40B4-BE49-F238E27FC236}">
              <a16:creationId xmlns:a16="http://schemas.microsoft.com/office/drawing/2014/main" id="{53285B22-41AE-4ACC-BB9A-9FE1E5A9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7" name="Picture 93306">
          <a:extLst>
            <a:ext uri="{FF2B5EF4-FFF2-40B4-BE49-F238E27FC236}">
              <a16:creationId xmlns:a16="http://schemas.microsoft.com/office/drawing/2014/main" id="{5EA0E9E2-DC35-4CDD-B4A5-F2400DF9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8" name="image1.jpeg">
          <a:extLst>
            <a:ext uri="{FF2B5EF4-FFF2-40B4-BE49-F238E27FC236}">
              <a16:creationId xmlns:a16="http://schemas.microsoft.com/office/drawing/2014/main" id="{B3E736CD-F266-438E-A0AB-9F0E0AFF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9" name="Picture 93308">
          <a:extLst>
            <a:ext uri="{FF2B5EF4-FFF2-40B4-BE49-F238E27FC236}">
              <a16:creationId xmlns:a16="http://schemas.microsoft.com/office/drawing/2014/main" id="{382A4489-AC24-43CC-83B3-A8629828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0" name="image1.jpeg">
          <a:extLst>
            <a:ext uri="{FF2B5EF4-FFF2-40B4-BE49-F238E27FC236}">
              <a16:creationId xmlns:a16="http://schemas.microsoft.com/office/drawing/2014/main" id="{5BEC5790-E758-41EB-9C13-E66B9A45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1" name="Picture 93310">
          <a:extLst>
            <a:ext uri="{FF2B5EF4-FFF2-40B4-BE49-F238E27FC236}">
              <a16:creationId xmlns:a16="http://schemas.microsoft.com/office/drawing/2014/main" id="{EEF87D62-8FCB-460D-B5E6-725142A6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2" name="image1.jpeg">
          <a:extLst>
            <a:ext uri="{FF2B5EF4-FFF2-40B4-BE49-F238E27FC236}">
              <a16:creationId xmlns:a16="http://schemas.microsoft.com/office/drawing/2014/main" id="{6731D8AE-18DC-42AD-9318-D7524A92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3" name="Picture 93312">
          <a:extLst>
            <a:ext uri="{FF2B5EF4-FFF2-40B4-BE49-F238E27FC236}">
              <a16:creationId xmlns:a16="http://schemas.microsoft.com/office/drawing/2014/main" id="{A56BF937-9779-4A3C-A812-642A925B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4" name="image1.jpeg">
          <a:extLst>
            <a:ext uri="{FF2B5EF4-FFF2-40B4-BE49-F238E27FC236}">
              <a16:creationId xmlns:a16="http://schemas.microsoft.com/office/drawing/2014/main" id="{B59BF3E6-4AAA-4060-8B16-22A76913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5" name="Picture 93314">
          <a:extLst>
            <a:ext uri="{FF2B5EF4-FFF2-40B4-BE49-F238E27FC236}">
              <a16:creationId xmlns:a16="http://schemas.microsoft.com/office/drawing/2014/main" id="{C6949B79-092C-419E-A4DB-9C759F21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6" name="image1.jpeg">
          <a:extLst>
            <a:ext uri="{FF2B5EF4-FFF2-40B4-BE49-F238E27FC236}">
              <a16:creationId xmlns:a16="http://schemas.microsoft.com/office/drawing/2014/main" id="{54DC7ED1-F549-4894-880C-DB8876E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7" name="Picture 93316">
          <a:extLst>
            <a:ext uri="{FF2B5EF4-FFF2-40B4-BE49-F238E27FC236}">
              <a16:creationId xmlns:a16="http://schemas.microsoft.com/office/drawing/2014/main" id="{ACE9C462-B8E1-4F43-AE20-815EDF2C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8" name="image1.jpeg">
          <a:extLst>
            <a:ext uri="{FF2B5EF4-FFF2-40B4-BE49-F238E27FC236}">
              <a16:creationId xmlns:a16="http://schemas.microsoft.com/office/drawing/2014/main" id="{54817B01-DFC6-4C53-A408-204B3678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9" name="Picture 93318">
          <a:extLst>
            <a:ext uri="{FF2B5EF4-FFF2-40B4-BE49-F238E27FC236}">
              <a16:creationId xmlns:a16="http://schemas.microsoft.com/office/drawing/2014/main" id="{8D67A7F3-9A14-40A8-BBA8-B1D8E26E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0" name="image1.jpeg">
          <a:extLst>
            <a:ext uri="{FF2B5EF4-FFF2-40B4-BE49-F238E27FC236}">
              <a16:creationId xmlns:a16="http://schemas.microsoft.com/office/drawing/2014/main" id="{78620C83-7962-4580-896D-C6CE11D9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1" name="Picture 93320">
          <a:extLst>
            <a:ext uri="{FF2B5EF4-FFF2-40B4-BE49-F238E27FC236}">
              <a16:creationId xmlns:a16="http://schemas.microsoft.com/office/drawing/2014/main" id="{FEF97ACD-94DF-45F3-8DC5-553B796C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2" name="image1.jpeg">
          <a:extLst>
            <a:ext uri="{FF2B5EF4-FFF2-40B4-BE49-F238E27FC236}">
              <a16:creationId xmlns:a16="http://schemas.microsoft.com/office/drawing/2014/main" id="{90203409-0946-498A-88D2-0B7F709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3" name="Picture 93322">
          <a:extLst>
            <a:ext uri="{FF2B5EF4-FFF2-40B4-BE49-F238E27FC236}">
              <a16:creationId xmlns:a16="http://schemas.microsoft.com/office/drawing/2014/main" id="{C739FAC4-1A1B-45EC-A0C6-76C6BE34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4" name="image1.jpeg">
          <a:extLst>
            <a:ext uri="{FF2B5EF4-FFF2-40B4-BE49-F238E27FC236}">
              <a16:creationId xmlns:a16="http://schemas.microsoft.com/office/drawing/2014/main" id="{CF49EA0E-82AD-43CD-A778-45F695FC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5" name="Picture 93324">
          <a:extLst>
            <a:ext uri="{FF2B5EF4-FFF2-40B4-BE49-F238E27FC236}">
              <a16:creationId xmlns:a16="http://schemas.microsoft.com/office/drawing/2014/main" id="{B378E4BC-848E-4E14-8397-03EB863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6" name="image1.jpeg">
          <a:extLst>
            <a:ext uri="{FF2B5EF4-FFF2-40B4-BE49-F238E27FC236}">
              <a16:creationId xmlns:a16="http://schemas.microsoft.com/office/drawing/2014/main" id="{251A5F9B-61E0-43F7-B663-635491AB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7" name="Picture 93326">
          <a:extLst>
            <a:ext uri="{FF2B5EF4-FFF2-40B4-BE49-F238E27FC236}">
              <a16:creationId xmlns:a16="http://schemas.microsoft.com/office/drawing/2014/main" id="{7DD79E45-F08A-46A6-873C-DA15FD5F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8" name="image1.jpeg">
          <a:extLst>
            <a:ext uri="{FF2B5EF4-FFF2-40B4-BE49-F238E27FC236}">
              <a16:creationId xmlns:a16="http://schemas.microsoft.com/office/drawing/2014/main" id="{7392815A-9836-492C-940A-FB6001D1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9" name="Picture 93328">
          <a:extLst>
            <a:ext uri="{FF2B5EF4-FFF2-40B4-BE49-F238E27FC236}">
              <a16:creationId xmlns:a16="http://schemas.microsoft.com/office/drawing/2014/main" id="{612765A1-279A-45D8-918E-B523E44BA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0" name="image1.jpeg">
          <a:extLst>
            <a:ext uri="{FF2B5EF4-FFF2-40B4-BE49-F238E27FC236}">
              <a16:creationId xmlns:a16="http://schemas.microsoft.com/office/drawing/2014/main" id="{01A314DF-01E3-4B6F-9B1F-C282E317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1" name="Picture 93330">
          <a:extLst>
            <a:ext uri="{FF2B5EF4-FFF2-40B4-BE49-F238E27FC236}">
              <a16:creationId xmlns:a16="http://schemas.microsoft.com/office/drawing/2014/main" id="{3FDE7E35-0173-4E87-A568-C41F7A78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2" name="image1.jpeg">
          <a:extLst>
            <a:ext uri="{FF2B5EF4-FFF2-40B4-BE49-F238E27FC236}">
              <a16:creationId xmlns:a16="http://schemas.microsoft.com/office/drawing/2014/main" id="{30CDC93C-F05D-49F6-9517-5737C657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3" name="Picture 93332">
          <a:extLst>
            <a:ext uri="{FF2B5EF4-FFF2-40B4-BE49-F238E27FC236}">
              <a16:creationId xmlns:a16="http://schemas.microsoft.com/office/drawing/2014/main" id="{60A56E99-4CE8-46DE-B4C0-F3D3B003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4" name="image1.jpeg">
          <a:extLst>
            <a:ext uri="{FF2B5EF4-FFF2-40B4-BE49-F238E27FC236}">
              <a16:creationId xmlns:a16="http://schemas.microsoft.com/office/drawing/2014/main" id="{E595C990-F851-43F8-BB3C-5987E2B0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5" name="Picture 93334">
          <a:extLst>
            <a:ext uri="{FF2B5EF4-FFF2-40B4-BE49-F238E27FC236}">
              <a16:creationId xmlns:a16="http://schemas.microsoft.com/office/drawing/2014/main" id="{2B00BC11-4CD3-461F-B4CB-14A21F5AC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6" name="image1.jpeg">
          <a:extLst>
            <a:ext uri="{FF2B5EF4-FFF2-40B4-BE49-F238E27FC236}">
              <a16:creationId xmlns:a16="http://schemas.microsoft.com/office/drawing/2014/main" id="{93FB6146-70F3-41C0-AB80-68055FC8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7" name="Picture 93336">
          <a:extLst>
            <a:ext uri="{FF2B5EF4-FFF2-40B4-BE49-F238E27FC236}">
              <a16:creationId xmlns:a16="http://schemas.microsoft.com/office/drawing/2014/main" id="{26EC7AA5-4D56-46A4-A486-6062DE7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8" name="image1.jpeg">
          <a:extLst>
            <a:ext uri="{FF2B5EF4-FFF2-40B4-BE49-F238E27FC236}">
              <a16:creationId xmlns:a16="http://schemas.microsoft.com/office/drawing/2014/main" id="{164D22E1-403B-4A8B-A026-0A74923B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9" name="Picture 93338">
          <a:extLst>
            <a:ext uri="{FF2B5EF4-FFF2-40B4-BE49-F238E27FC236}">
              <a16:creationId xmlns:a16="http://schemas.microsoft.com/office/drawing/2014/main" id="{B554ECAB-50DE-4ADE-9423-8125A164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0" name="image1.jpeg">
          <a:extLst>
            <a:ext uri="{FF2B5EF4-FFF2-40B4-BE49-F238E27FC236}">
              <a16:creationId xmlns:a16="http://schemas.microsoft.com/office/drawing/2014/main" id="{D46CECA1-D3FD-4891-8ECA-4A0C3E69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1" name="Picture 93340">
          <a:extLst>
            <a:ext uri="{FF2B5EF4-FFF2-40B4-BE49-F238E27FC236}">
              <a16:creationId xmlns:a16="http://schemas.microsoft.com/office/drawing/2014/main" id="{F1F5262D-5C5C-4857-AB99-31BA8552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2" name="image1.jpeg">
          <a:extLst>
            <a:ext uri="{FF2B5EF4-FFF2-40B4-BE49-F238E27FC236}">
              <a16:creationId xmlns:a16="http://schemas.microsoft.com/office/drawing/2014/main" id="{58BE3921-4F6C-4928-AB91-9258B9B1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3" name="Picture 93342">
          <a:extLst>
            <a:ext uri="{FF2B5EF4-FFF2-40B4-BE49-F238E27FC236}">
              <a16:creationId xmlns:a16="http://schemas.microsoft.com/office/drawing/2014/main" id="{C944CB27-5CDE-4A5E-9E21-59526C17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4" name="image1.jpeg">
          <a:extLst>
            <a:ext uri="{FF2B5EF4-FFF2-40B4-BE49-F238E27FC236}">
              <a16:creationId xmlns:a16="http://schemas.microsoft.com/office/drawing/2014/main" id="{387272BA-3FB4-46F9-8BCA-D505A661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5" name="Picture 93344">
          <a:extLst>
            <a:ext uri="{FF2B5EF4-FFF2-40B4-BE49-F238E27FC236}">
              <a16:creationId xmlns:a16="http://schemas.microsoft.com/office/drawing/2014/main" id="{BF31122A-76F2-45B7-AD57-B4A5216E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6" name="image1.jpeg">
          <a:extLst>
            <a:ext uri="{FF2B5EF4-FFF2-40B4-BE49-F238E27FC236}">
              <a16:creationId xmlns:a16="http://schemas.microsoft.com/office/drawing/2014/main" id="{633A7DF0-490C-4952-9A57-BC4C4B2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7" name="Picture 93346">
          <a:extLst>
            <a:ext uri="{FF2B5EF4-FFF2-40B4-BE49-F238E27FC236}">
              <a16:creationId xmlns:a16="http://schemas.microsoft.com/office/drawing/2014/main" id="{F87FD5FA-8988-4F1F-9C36-8CBC81CC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8" name="image1.jpeg">
          <a:extLst>
            <a:ext uri="{FF2B5EF4-FFF2-40B4-BE49-F238E27FC236}">
              <a16:creationId xmlns:a16="http://schemas.microsoft.com/office/drawing/2014/main" id="{CE199659-1940-431C-A787-F10F0AFD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9" name="Picture 93348">
          <a:extLst>
            <a:ext uri="{FF2B5EF4-FFF2-40B4-BE49-F238E27FC236}">
              <a16:creationId xmlns:a16="http://schemas.microsoft.com/office/drawing/2014/main" id="{4A4A5859-CDD0-4E8C-B766-94A7AF32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0" name="image1.jpeg">
          <a:extLst>
            <a:ext uri="{FF2B5EF4-FFF2-40B4-BE49-F238E27FC236}">
              <a16:creationId xmlns:a16="http://schemas.microsoft.com/office/drawing/2014/main" id="{4FFE21E3-EDED-4910-96B4-717BB5F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1" name="Picture 93350">
          <a:extLst>
            <a:ext uri="{FF2B5EF4-FFF2-40B4-BE49-F238E27FC236}">
              <a16:creationId xmlns:a16="http://schemas.microsoft.com/office/drawing/2014/main" id="{46805798-5AE9-41B9-86FD-371B3B42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2" name="image1.jpeg">
          <a:extLst>
            <a:ext uri="{FF2B5EF4-FFF2-40B4-BE49-F238E27FC236}">
              <a16:creationId xmlns:a16="http://schemas.microsoft.com/office/drawing/2014/main" id="{ABDD5283-711E-4EB8-A86F-81BCF65F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3" name="Picture 93352">
          <a:extLst>
            <a:ext uri="{FF2B5EF4-FFF2-40B4-BE49-F238E27FC236}">
              <a16:creationId xmlns:a16="http://schemas.microsoft.com/office/drawing/2014/main" id="{6D1716B7-787C-4EE1-82BB-4F444C92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4" name="image1.jpeg">
          <a:extLst>
            <a:ext uri="{FF2B5EF4-FFF2-40B4-BE49-F238E27FC236}">
              <a16:creationId xmlns:a16="http://schemas.microsoft.com/office/drawing/2014/main" id="{CAF8EA63-A4AE-4AB6-9773-8E388D8F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5" name="Picture 93354">
          <a:extLst>
            <a:ext uri="{FF2B5EF4-FFF2-40B4-BE49-F238E27FC236}">
              <a16:creationId xmlns:a16="http://schemas.microsoft.com/office/drawing/2014/main" id="{A29CBD37-EABE-4872-80B4-0570B916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6" name="image1.jpeg">
          <a:extLst>
            <a:ext uri="{FF2B5EF4-FFF2-40B4-BE49-F238E27FC236}">
              <a16:creationId xmlns:a16="http://schemas.microsoft.com/office/drawing/2014/main" id="{36FE2302-6C49-4BC1-BBCE-B2B6AA8D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7" name="Picture 93356">
          <a:extLst>
            <a:ext uri="{FF2B5EF4-FFF2-40B4-BE49-F238E27FC236}">
              <a16:creationId xmlns:a16="http://schemas.microsoft.com/office/drawing/2014/main" id="{584FA079-E4CF-49C3-B019-831CC757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8" name="image1.jpeg">
          <a:extLst>
            <a:ext uri="{FF2B5EF4-FFF2-40B4-BE49-F238E27FC236}">
              <a16:creationId xmlns:a16="http://schemas.microsoft.com/office/drawing/2014/main" id="{09EFBC74-9056-46D4-80BF-E6442F31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9" name="Picture 93358">
          <a:extLst>
            <a:ext uri="{FF2B5EF4-FFF2-40B4-BE49-F238E27FC236}">
              <a16:creationId xmlns:a16="http://schemas.microsoft.com/office/drawing/2014/main" id="{AA4EADB5-5900-4E52-842F-F1DE2D4C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0" name="image1.jpeg">
          <a:extLst>
            <a:ext uri="{FF2B5EF4-FFF2-40B4-BE49-F238E27FC236}">
              <a16:creationId xmlns:a16="http://schemas.microsoft.com/office/drawing/2014/main" id="{9B03A4A8-052E-448C-ADAE-1A7CD4D96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1" name="Picture 93360">
          <a:extLst>
            <a:ext uri="{FF2B5EF4-FFF2-40B4-BE49-F238E27FC236}">
              <a16:creationId xmlns:a16="http://schemas.microsoft.com/office/drawing/2014/main" id="{8E4AF22E-0938-4388-8DAA-62007BD1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2" name="image1.jpeg">
          <a:extLst>
            <a:ext uri="{FF2B5EF4-FFF2-40B4-BE49-F238E27FC236}">
              <a16:creationId xmlns:a16="http://schemas.microsoft.com/office/drawing/2014/main" id="{1447B06C-08B4-48C4-88B7-8D9443CC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3" name="Picture 93362">
          <a:extLst>
            <a:ext uri="{FF2B5EF4-FFF2-40B4-BE49-F238E27FC236}">
              <a16:creationId xmlns:a16="http://schemas.microsoft.com/office/drawing/2014/main" id="{C2C201FC-EB52-4FCC-BB39-C1D46A92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4" name="image1.jpeg">
          <a:extLst>
            <a:ext uri="{FF2B5EF4-FFF2-40B4-BE49-F238E27FC236}">
              <a16:creationId xmlns:a16="http://schemas.microsoft.com/office/drawing/2014/main" id="{B9EE7E52-F290-47EF-A2F4-5D21EC06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5" name="Picture 93364">
          <a:extLst>
            <a:ext uri="{FF2B5EF4-FFF2-40B4-BE49-F238E27FC236}">
              <a16:creationId xmlns:a16="http://schemas.microsoft.com/office/drawing/2014/main" id="{EC8110D9-3263-4477-BED6-CEDC80DA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6" name="image1.jpeg">
          <a:extLst>
            <a:ext uri="{FF2B5EF4-FFF2-40B4-BE49-F238E27FC236}">
              <a16:creationId xmlns:a16="http://schemas.microsoft.com/office/drawing/2014/main" id="{D03576E4-0ECC-4074-834F-0FDC2C7B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7" name="Picture 93366">
          <a:extLst>
            <a:ext uri="{FF2B5EF4-FFF2-40B4-BE49-F238E27FC236}">
              <a16:creationId xmlns:a16="http://schemas.microsoft.com/office/drawing/2014/main" id="{D5E3F7A1-E2E2-4BA7-853B-9C5F6F7B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8" name="image1.jpeg">
          <a:extLst>
            <a:ext uri="{FF2B5EF4-FFF2-40B4-BE49-F238E27FC236}">
              <a16:creationId xmlns:a16="http://schemas.microsoft.com/office/drawing/2014/main" id="{37F459B9-DE09-4584-9E27-31CDF641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9" name="Picture 93368">
          <a:extLst>
            <a:ext uri="{FF2B5EF4-FFF2-40B4-BE49-F238E27FC236}">
              <a16:creationId xmlns:a16="http://schemas.microsoft.com/office/drawing/2014/main" id="{5598BCAD-D568-4443-A7B1-DDC422BD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0" name="image1.jpeg">
          <a:extLst>
            <a:ext uri="{FF2B5EF4-FFF2-40B4-BE49-F238E27FC236}">
              <a16:creationId xmlns:a16="http://schemas.microsoft.com/office/drawing/2014/main" id="{E0769E9A-5FE8-426A-9855-FC8E6397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1" name="Picture 93370">
          <a:extLst>
            <a:ext uri="{FF2B5EF4-FFF2-40B4-BE49-F238E27FC236}">
              <a16:creationId xmlns:a16="http://schemas.microsoft.com/office/drawing/2014/main" id="{B3E80328-5F92-4495-85B0-8188ACE4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2" name="image1.jpeg">
          <a:extLst>
            <a:ext uri="{FF2B5EF4-FFF2-40B4-BE49-F238E27FC236}">
              <a16:creationId xmlns:a16="http://schemas.microsoft.com/office/drawing/2014/main" id="{A3452ECA-902F-4F2D-9F64-5EF03492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3" name="Picture 93372">
          <a:extLst>
            <a:ext uri="{FF2B5EF4-FFF2-40B4-BE49-F238E27FC236}">
              <a16:creationId xmlns:a16="http://schemas.microsoft.com/office/drawing/2014/main" id="{46A98F00-5EE6-47D2-8AB2-FBC8CE22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4" name="image1.jpeg">
          <a:extLst>
            <a:ext uri="{FF2B5EF4-FFF2-40B4-BE49-F238E27FC236}">
              <a16:creationId xmlns:a16="http://schemas.microsoft.com/office/drawing/2014/main" id="{0025524D-A544-4BC0-A343-1A1EA010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5" name="Picture 93374">
          <a:extLst>
            <a:ext uri="{FF2B5EF4-FFF2-40B4-BE49-F238E27FC236}">
              <a16:creationId xmlns:a16="http://schemas.microsoft.com/office/drawing/2014/main" id="{76BE000B-5A08-47E7-90CC-9D867951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6" name="image1.jpeg">
          <a:extLst>
            <a:ext uri="{FF2B5EF4-FFF2-40B4-BE49-F238E27FC236}">
              <a16:creationId xmlns:a16="http://schemas.microsoft.com/office/drawing/2014/main" id="{1256E956-EC9E-4FD2-91BF-FC5CA39F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7" name="Picture 93376">
          <a:extLst>
            <a:ext uri="{FF2B5EF4-FFF2-40B4-BE49-F238E27FC236}">
              <a16:creationId xmlns:a16="http://schemas.microsoft.com/office/drawing/2014/main" id="{C81D19EC-5CEF-48C3-A852-DB447588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8" name="image1.jpeg">
          <a:extLst>
            <a:ext uri="{FF2B5EF4-FFF2-40B4-BE49-F238E27FC236}">
              <a16:creationId xmlns:a16="http://schemas.microsoft.com/office/drawing/2014/main" id="{8532B48A-254A-40F5-8F7E-7EEBB5B3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9" name="Picture 93378">
          <a:extLst>
            <a:ext uri="{FF2B5EF4-FFF2-40B4-BE49-F238E27FC236}">
              <a16:creationId xmlns:a16="http://schemas.microsoft.com/office/drawing/2014/main" id="{427F9CA8-CAC9-43D0-AF97-52DC0C56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0" name="image1.jpeg">
          <a:extLst>
            <a:ext uri="{FF2B5EF4-FFF2-40B4-BE49-F238E27FC236}">
              <a16:creationId xmlns:a16="http://schemas.microsoft.com/office/drawing/2014/main" id="{DF74ADF7-5659-425D-AC82-8BDA2671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1" name="Picture 93380">
          <a:extLst>
            <a:ext uri="{FF2B5EF4-FFF2-40B4-BE49-F238E27FC236}">
              <a16:creationId xmlns:a16="http://schemas.microsoft.com/office/drawing/2014/main" id="{5E491477-BA19-495E-88BD-3A137A35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2" name="image1.jpeg">
          <a:extLst>
            <a:ext uri="{FF2B5EF4-FFF2-40B4-BE49-F238E27FC236}">
              <a16:creationId xmlns:a16="http://schemas.microsoft.com/office/drawing/2014/main" id="{CA49CD3E-0D2C-4165-AED2-B7988AFE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3" name="Picture 93382">
          <a:extLst>
            <a:ext uri="{FF2B5EF4-FFF2-40B4-BE49-F238E27FC236}">
              <a16:creationId xmlns:a16="http://schemas.microsoft.com/office/drawing/2014/main" id="{70CD6676-BB69-4B5C-912A-636BCA43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4" name="image1.jpeg">
          <a:extLst>
            <a:ext uri="{FF2B5EF4-FFF2-40B4-BE49-F238E27FC236}">
              <a16:creationId xmlns:a16="http://schemas.microsoft.com/office/drawing/2014/main" id="{54327FC6-6AB2-4EEA-BE55-14FEB1BF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5" name="Picture 93384">
          <a:extLst>
            <a:ext uri="{FF2B5EF4-FFF2-40B4-BE49-F238E27FC236}">
              <a16:creationId xmlns:a16="http://schemas.microsoft.com/office/drawing/2014/main" id="{6A2C6BD9-0241-4E61-A6FE-CB2ADA3F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6" name="image1.jpeg">
          <a:extLst>
            <a:ext uri="{FF2B5EF4-FFF2-40B4-BE49-F238E27FC236}">
              <a16:creationId xmlns:a16="http://schemas.microsoft.com/office/drawing/2014/main" id="{05367C5E-5D84-49CC-B68C-B7462926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7" name="Picture 93386">
          <a:extLst>
            <a:ext uri="{FF2B5EF4-FFF2-40B4-BE49-F238E27FC236}">
              <a16:creationId xmlns:a16="http://schemas.microsoft.com/office/drawing/2014/main" id="{37ECDC0A-3C33-42D2-A4AF-5866A0ED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8" name="image1.jpeg">
          <a:extLst>
            <a:ext uri="{FF2B5EF4-FFF2-40B4-BE49-F238E27FC236}">
              <a16:creationId xmlns:a16="http://schemas.microsoft.com/office/drawing/2014/main" id="{B1ABCA4E-510D-4FBF-A0BA-A7B46124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9" name="Picture 93388">
          <a:extLst>
            <a:ext uri="{FF2B5EF4-FFF2-40B4-BE49-F238E27FC236}">
              <a16:creationId xmlns:a16="http://schemas.microsoft.com/office/drawing/2014/main" id="{0685280E-4CCE-494D-8B51-AA195E7E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0" name="image1.jpeg">
          <a:extLst>
            <a:ext uri="{FF2B5EF4-FFF2-40B4-BE49-F238E27FC236}">
              <a16:creationId xmlns:a16="http://schemas.microsoft.com/office/drawing/2014/main" id="{1B322D64-2417-4B4C-82AC-ADC927A7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1" name="Picture 93390">
          <a:extLst>
            <a:ext uri="{FF2B5EF4-FFF2-40B4-BE49-F238E27FC236}">
              <a16:creationId xmlns:a16="http://schemas.microsoft.com/office/drawing/2014/main" id="{E7689EBF-73A6-48F5-B6CE-87F6E6C19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2" name="image1.jpeg">
          <a:extLst>
            <a:ext uri="{FF2B5EF4-FFF2-40B4-BE49-F238E27FC236}">
              <a16:creationId xmlns:a16="http://schemas.microsoft.com/office/drawing/2014/main" id="{D3C873E3-598C-4F6B-A53D-1F62AF83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3" name="Picture 93392">
          <a:extLst>
            <a:ext uri="{FF2B5EF4-FFF2-40B4-BE49-F238E27FC236}">
              <a16:creationId xmlns:a16="http://schemas.microsoft.com/office/drawing/2014/main" id="{58EB1318-3D57-4009-B198-70B9DF9F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4" name="image1.jpeg">
          <a:extLst>
            <a:ext uri="{FF2B5EF4-FFF2-40B4-BE49-F238E27FC236}">
              <a16:creationId xmlns:a16="http://schemas.microsoft.com/office/drawing/2014/main" id="{5E235653-F609-440A-BCFD-517C9880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5" name="Picture 93394">
          <a:extLst>
            <a:ext uri="{FF2B5EF4-FFF2-40B4-BE49-F238E27FC236}">
              <a16:creationId xmlns:a16="http://schemas.microsoft.com/office/drawing/2014/main" id="{2EB32F20-91F1-4CC2-8BBE-C1B3592C3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6" name="image1.jpeg">
          <a:extLst>
            <a:ext uri="{FF2B5EF4-FFF2-40B4-BE49-F238E27FC236}">
              <a16:creationId xmlns:a16="http://schemas.microsoft.com/office/drawing/2014/main" id="{BCC94989-E8DB-4504-8087-ECC4F454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7" name="Picture 93396">
          <a:extLst>
            <a:ext uri="{FF2B5EF4-FFF2-40B4-BE49-F238E27FC236}">
              <a16:creationId xmlns:a16="http://schemas.microsoft.com/office/drawing/2014/main" id="{A672DD97-2666-4BB7-9C3C-2686975F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8" name="image1.jpeg">
          <a:extLst>
            <a:ext uri="{FF2B5EF4-FFF2-40B4-BE49-F238E27FC236}">
              <a16:creationId xmlns:a16="http://schemas.microsoft.com/office/drawing/2014/main" id="{9C7E3F0E-C0FF-48A2-8ECA-92B046A2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9" name="Picture 93398">
          <a:extLst>
            <a:ext uri="{FF2B5EF4-FFF2-40B4-BE49-F238E27FC236}">
              <a16:creationId xmlns:a16="http://schemas.microsoft.com/office/drawing/2014/main" id="{7E5DC320-A763-4471-BCEF-DB9428E0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0" name="image1.jpeg">
          <a:extLst>
            <a:ext uri="{FF2B5EF4-FFF2-40B4-BE49-F238E27FC236}">
              <a16:creationId xmlns:a16="http://schemas.microsoft.com/office/drawing/2014/main" id="{34D4FC7E-084E-46F0-81A7-4768E655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1" name="Picture 93400">
          <a:extLst>
            <a:ext uri="{FF2B5EF4-FFF2-40B4-BE49-F238E27FC236}">
              <a16:creationId xmlns:a16="http://schemas.microsoft.com/office/drawing/2014/main" id="{91B4B3DA-CDFF-46BC-AB3B-BB64C926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2" name="image1.jpeg">
          <a:extLst>
            <a:ext uri="{FF2B5EF4-FFF2-40B4-BE49-F238E27FC236}">
              <a16:creationId xmlns:a16="http://schemas.microsoft.com/office/drawing/2014/main" id="{C157960C-591E-45A1-9C8A-18DDE9E0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3" name="Picture 93402">
          <a:extLst>
            <a:ext uri="{FF2B5EF4-FFF2-40B4-BE49-F238E27FC236}">
              <a16:creationId xmlns:a16="http://schemas.microsoft.com/office/drawing/2014/main" id="{6C4AD8E1-FF60-4F07-95DE-D59E9CE5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4" name="image1.jpeg">
          <a:extLst>
            <a:ext uri="{FF2B5EF4-FFF2-40B4-BE49-F238E27FC236}">
              <a16:creationId xmlns:a16="http://schemas.microsoft.com/office/drawing/2014/main" id="{13B8F8C4-81C1-4F06-8CAD-7E4AD135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5" name="Picture 93404">
          <a:extLst>
            <a:ext uri="{FF2B5EF4-FFF2-40B4-BE49-F238E27FC236}">
              <a16:creationId xmlns:a16="http://schemas.microsoft.com/office/drawing/2014/main" id="{465CE908-47D0-4641-9DA1-FC53B7DE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6" name="image1.jpeg">
          <a:extLst>
            <a:ext uri="{FF2B5EF4-FFF2-40B4-BE49-F238E27FC236}">
              <a16:creationId xmlns:a16="http://schemas.microsoft.com/office/drawing/2014/main" id="{8F88C6BC-E001-44F1-9F18-24A9E4F6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7" name="Picture 93406">
          <a:extLst>
            <a:ext uri="{FF2B5EF4-FFF2-40B4-BE49-F238E27FC236}">
              <a16:creationId xmlns:a16="http://schemas.microsoft.com/office/drawing/2014/main" id="{3F01938A-E0F4-4AFB-B979-8C46012E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8" name="image1.jpeg">
          <a:extLst>
            <a:ext uri="{FF2B5EF4-FFF2-40B4-BE49-F238E27FC236}">
              <a16:creationId xmlns:a16="http://schemas.microsoft.com/office/drawing/2014/main" id="{A51FE5BD-777E-4C93-A555-CE6F9B30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9" name="Picture 93408">
          <a:extLst>
            <a:ext uri="{FF2B5EF4-FFF2-40B4-BE49-F238E27FC236}">
              <a16:creationId xmlns:a16="http://schemas.microsoft.com/office/drawing/2014/main" id="{1DD20A9E-C100-4354-B434-FEE5BED8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0" name="image1.jpeg">
          <a:extLst>
            <a:ext uri="{FF2B5EF4-FFF2-40B4-BE49-F238E27FC236}">
              <a16:creationId xmlns:a16="http://schemas.microsoft.com/office/drawing/2014/main" id="{8C6D4033-2CB0-4227-BF15-165B3A95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1" name="Picture 93410">
          <a:extLst>
            <a:ext uri="{FF2B5EF4-FFF2-40B4-BE49-F238E27FC236}">
              <a16:creationId xmlns:a16="http://schemas.microsoft.com/office/drawing/2014/main" id="{13647383-FE8E-434F-8415-D19EEFDE0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2" name="image1.jpeg">
          <a:extLst>
            <a:ext uri="{FF2B5EF4-FFF2-40B4-BE49-F238E27FC236}">
              <a16:creationId xmlns:a16="http://schemas.microsoft.com/office/drawing/2014/main" id="{DB7E5580-74FD-4543-AFAC-13F92DA9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3" name="Picture 93412">
          <a:extLst>
            <a:ext uri="{FF2B5EF4-FFF2-40B4-BE49-F238E27FC236}">
              <a16:creationId xmlns:a16="http://schemas.microsoft.com/office/drawing/2014/main" id="{B1F9CD58-5996-49EE-BC88-E4ECD397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4" name="image1.jpeg">
          <a:extLst>
            <a:ext uri="{FF2B5EF4-FFF2-40B4-BE49-F238E27FC236}">
              <a16:creationId xmlns:a16="http://schemas.microsoft.com/office/drawing/2014/main" id="{11DAA399-2975-41F0-B161-87CB3B7D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5" name="Picture 93414">
          <a:extLst>
            <a:ext uri="{FF2B5EF4-FFF2-40B4-BE49-F238E27FC236}">
              <a16:creationId xmlns:a16="http://schemas.microsoft.com/office/drawing/2014/main" id="{F5941F9E-246F-4CFE-AADB-85137250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6" name="image1.jpeg">
          <a:extLst>
            <a:ext uri="{FF2B5EF4-FFF2-40B4-BE49-F238E27FC236}">
              <a16:creationId xmlns:a16="http://schemas.microsoft.com/office/drawing/2014/main" id="{30C55CDA-FE80-425C-B399-F1580EBB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71437</xdr:rowOff>
    </xdr:to>
    <xdr:pic>
      <xdr:nvPicPr>
        <xdr:cNvPr id="93417" name="Picture 93416">
          <a:extLst>
            <a:ext uri="{FF2B5EF4-FFF2-40B4-BE49-F238E27FC236}">
              <a16:creationId xmlns:a16="http://schemas.microsoft.com/office/drawing/2014/main" id="{7F90C73A-3CA7-4B03-A6AF-7A74B3B2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80486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8" name="image1.jpeg">
          <a:extLst>
            <a:ext uri="{FF2B5EF4-FFF2-40B4-BE49-F238E27FC236}">
              <a16:creationId xmlns:a16="http://schemas.microsoft.com/office/drawing/2014/main" id="{4F2D7707-AB35-4DEB-B0BF-66B061C3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9" name="Picture 93418">
          <a:extLst>
            <a:ext uri="{FF2B5EF4-FFF2-40B4-BE49-F238E27FC236}">
              <a16:creationId xmlns:a16="http://schemas.microsoft.com/office/drawing/2014/main" id="{B146FC3A-126C-49CB-BAD5-22A1B8E5F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0" name="image1.jpeg">
          <a:extLst>
            <a:ext uri="{FF2B5EF4-FFF2-40B4-BE49-F238E27FC236}">
              <a16:creationId xmlns:a16="http://schemas.microsoft.com/office/drawing/2014/main" id="{ED78581B-A970-4B20-81F6-EC5693D1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1" name="Picture 93420">
          <a:extLst>
            <a:ext uri="{FF2B5EF4-FFF2-40B4-BE49-F238E27FC236}">
              <a16:creationId xmlns:a16="http://schemas.microsoft.com/office/drawing/2014/main" id="{7634C11C-DC67-40AA-93ED-96D411DF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2" name="image1.jpeg">
          <a:extLst>
            <a:ext uri="{FF2B5EF4-FFF2-40B4-BE49-F238E27FC236}">
              <a16:creationId xmlns:a16="http://schemas.microsoft.com/office/drawing/2014/main" id="{469F6FF6-1AFB-4EE4-9FC3-E3F25D79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3" name="Picture 93422">
          <a:extLst>
            <a:ext uri="{FF2B5EF4-FFF2-40B4-BE49-F238E27FC236}">
              <a16:creationId xmlns:a16="http://schemas.microsoft.com/office/drawing/2014/main" id="{6B6E0754-12A3-476F-8DF2-3287461B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4" name="image1.jpeg">
          <a:extLst>
            <a:ext uri="{FF2B5EF4-FFF2-40B4-BE49-F238E27FC236}">
              <a16:creationId xmlns:a16="http://schemas.microsoft.com/office/drawing/2014/main" id="{4092B389-4AEC-43D4-B69C-4011EF8E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5" name="Picture 93424">
          <a:extLst>
            <a:ext uri="{FF2B5EF4-FFF2-40B4-BE49-F238E27FC236}">
              <a16:creationId xmlns:a16="http://schemas.microsoft.com/office/drawing/2014/main" id="{9C20B216-CA82-44AA-9B5A-FE38EA43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6" name="image1.jpeg">
          <a:extLst>
            <a:ext uri="{FF2B5EF4-FFF2-40B4-BE49-F238E27FC236}">
              <a16:creationId xmlns:a16="http://schemas.microsoft.com/office/drawing/2014/main" id="{194A7E2C-04A9-4AAA-8546-F9182CD5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7" name="Picture 93426">
          <a:extLst>
            <a:ext uri="{FF2B5EF4-FFF2-40B4-BE49-F238E27FC236}">
              <a16:creationId xmlns:a16="http://schemas.microsoft.com/office/drawing/2014/main" id="{59412234-AB90-453A-B726-79C13960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8" name="image1.jpeg">
          <a:extLst>
            <a:ext uri="{FF2B5EF4-FFF2-40B4-BE49-F238E27FC236}">
              <a16:creationId xmlns:a16="http://schemas.microsoft.com/office/drawing/2014/main" id="{6423B8FD-C39D-41F2-9B99-474883E92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9" name="Picture 93428">
          <a:extLst>
            <a:ext uri="{FF2B5EF4-FFF2-40B4-BE49-F238E27FC236}">
              <a16:creationId xmlns:a16="http://schemas.microsoft.com/office/drawing/2014/main" id="{57276834-6734-4F43-9AA3-C9196F83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30" name="image1.jpeg">
          <a:extLst>
            <a:ext uri="{FF2B5EF4-FFF2-40B4-BE49-F238E27FC236}">
              <a16:creationId xmlns:a16="http://schemas.microsoft.com/office/drawing/2014/main" id="{1BBB8695-5616-47C1-B116-A46E6332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31" name="Picture 93430">
          <a:extLst>
            <a:ext uri="{FF2B5EF4-FFF2-40B4-BE49-F238E27FC236}">
              <a16:creationId xmlns:a16="http://schemas.microsoft.com/office/drawing/2014/main" id="{D5DE72E9-E693-4574-B751-6B431F4A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32" name="image1.jpeg">
          <a:extLst>
            <a:ext uri="{FF2B5EF4-FFF2-40B4-BE49-F238E27FC236}">
              <a16:creationId xmlns:a16="http://schemas.microsoft.com/office/drawing/2014/main" id="{C7CA4ACA-6776-49B5-9DCC-799B80F3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33" name="Picture 93432">
          <a:extLst>
            <a:ext uri="{FF2B5EF4-FFF2-40B4-BE49-F238E27FC236}">
              <a16:creationId xmlns:a16="http://schemas.microsoft.com/office/drawing/2014/main" id="{DE60E286-C14B-468C-B894-5614356AC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34" name="image1.jpeg">
          <a:extLst>
            <a:ext uri="{FF2B5EF4-FFF2-40B4-BE49-F238E27FC236}">
              <a16:creationId xmlns:a16="http://schemas.microsoft.com/office/drawing/2014/main" id="{860E4088-09E6-4F8B-B691-B0958234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35" name="Picture 93434">
          <a:extLst>
            <a:ext uri="{FF2B5EF4-FFF2-40B4-BE49-F238E27FC236}">
              <a16:creationId xmlns:a16="http://schemas.microsoft.com/office/drawing/2014/main" id="{4B7543F1-260E-45C6-9350-039A4070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36" name="image1.jpeg">
          <a:extLst>
            <a:ext uri="{FF2B5EF4-FFF2-40B4-BE49-F238E27FC236}">
              <a16:creationId xmlns:a16="http://schemas.microsoft.com/office/drawing/2014/main" id="{FE2267C2-2735-4EF2-B08F-12E5B47E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37" name="Picture 93436">
          <a:extLst>
            <a:ext uri="{FF2B5EF4-FFF2-40B4-BE49-F238E27FC236}">
              <a16:creationId xmlns:a16="http://schemas.microsoft.com/office/drawing/2014/main" id="{D1752849-D363-4DBE-AA2F-BEF5ECCD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38" name="image1.jpeg">
          <a:extLst>
            <a:ext uri="{FF2B5EF4-FFF2-40B4-BE49-F238E27FC236}">
              <a16:creationId xmlns:a16="http://schemas.microsoft.com/office/drawing/2014/main" id="{51E5BDD3-6A92-4250-86F3-2A22AC00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39" name="Picture 93438">
          <a:extLst>
            <a:ext uri="{FF2B5EF4-FFF2-40B4-BE49-F238E27FC236}">
              <a16:creationId xmlns:a16="http://schemas.microsoft.com/office/drawing/2014/main" id="{FA76D92E-B59A-4B64-A84D-ADEA6E06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40" name="image1.jpeg">
          <a:extLst>
            <a:ext uri="{FF2B5EF4-FFF2-40B4-BE49-F238E27FC236}">
              <a16:creationId xmlns:a16="http://schemas.microsoft.com/office/drawing/2014/main" id="{3203D5F7-FC63-45E7-B1FF-F4D5D51E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41" name="Picture 93440">
          <a:extLst>
            <a:ext uri="{FF2B5EF4-FFF2-40B4-BE49-F238E27FC236}">
              <a16:creationId xmlns:a16="http://schemas.microsoft.com/office/drawing/2014/main" id="{68FDFE62-51CA-453C-919C-E414AD07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42" name="image1.jpeg">
          <a:extLst>
            <a:ext uri="{FF2B5EF4-FFF2-40B4-BE49-F238E27FC236}">
              <a16:creationId xmlns:a16="http://schemas.microsoft.com/office/drawing/2014/main" id="{A427B50A-A1BC-4E3C-85D7-64BF05DE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43" name="Picture 93442">
          <a:extLst>
            <a:ext uri="{FF2B5EF4-FFF2-40B4-BE49-F238E27FC236}">
              <a16:creationId xmlns:a16="http://schemas.microsoft.com/office/drawing/2014/main" id="{A6D95552-59EB-4F1F-A7C5-0C57AF9D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44" name="image1.jpeg">
          <a:extLst>
            <a:ext uri="{FF2B5EF4-FFF2-40B4-BE49-F238E27FC236}">
              <a16:creationId xmlns:a16="http://schemas.microsoft.com/office/drawing/2014/main" id="{0E30134F-EB95-4413-9C18-E8849A77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45" name="Picture 93444">
          <a:extLst>
            <a:ext uri="{FF2B5EF4-FFF2-40B4-BE49-F238E27FC236}">
              <a16:creationId xmlns:a16="http://schemas.microsoft.com/office/drawing/2014/main" id="{ED04E765-C2F8-4F13-BB82-222632EFF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46" name="image1.jpeg">
          <a:extLst>
            <a:ext uri="{FF2B5EF4-FFF2-40B4-BE49-F238E27FC236}">
              <a16:creationId xmlns:a16="http://schemas.microsoft.com/office/drawing/2014/main" id="{F97DFA72-5999-4259-959A-C1B64BD5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47" name="Picture 93446">
          <a:extLst>
            <a:ext uri="{FF2B5EF4-FFF2-40B4-BE49-F238E27FC236}">
              <a16:creationId xmlns:a16="http://schemas.microsoft.com/office/drawing/2014/main" id="{09401C38-BC59-41DC-8ABE-4CCD5755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48" name="image1.jpeg">
          <a:extLst>
            <a:ext uri="{FF2B5EF4-FFF2-40B4-BE49-F238E27FC236}">
              <a16:creationId xmlns:a16="http://schemas.microsoft.com/office/drawing/2014/main" id="{E5335FC1-7978-406B-AB87-B39471AE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49" name="Picture 93448">
          <a:extLst>
            <a:ext uri="{FF2B5EF4-FFF2-40B4-BE49-F238E27FC236}">
              <a16:creationId xmlns:a16="http://schemas.microsoft.com/office/drawing/2014/main" id="{F77A7C2F-6262-4F48-A9AA-E4428368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50" name="image1.jpeg">
          <a:extLst>
            <a:ext uri="{FF2B5EF4-FFF2-40B4-BE49-F238E27FC236}">
              <a16:creationId xmlns:a16="http://schemas.microsoft.com/office/drawing/2014/main" id="{D08A5C39-ECEB-4B63-9792-5EFE79B0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51" name="Picture 93450">
          <a:extLst>
            <a:ext uri="{FF2B5EF4-FFF2-40B4-BE49-F238E27FC236}">
              <a16:creationId xmlns:a16="http://schemas.microsoft.com/office/drawing/2014/main" id="{6D5F88E4-47EC-4257-9B8D-CD502D794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52" name="image1.jpeg">
          <a:extLst>
            <a:ext uri="{FF2B5EF4-FFF2-40B4-BE49-F238E27FC236}">
              <a16:creationId xmlns:a16="http://schemas.microsoft.com/office/drawing/2014/main" id="{0FD04915-53A7-4CFF-894D-A34CA009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53" name="Picture 93452">
          <a:extLst>
            <a:ext uri="{FF2B5EF4-FFF2-40B4-BE49-F238E27FC236}">
              <a16:creationId xmlns:a16="http://schemas.microsoft.com/office/drawing/2014/main" id="{745C7DFF-5343-414A-A772-CD8DD80A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54" name="image1.jpeg">
          <a:extLst>
            <a:ext uri="{FF2B5EF4-FFF2-40B4-BE49-F238E27FC236}">
              <a16:creationId xmlns:a16="http://schemas.microsoft.com/office/drawing/2014/main" id="{E9F46880-6D59-4665-B758-9F4BAF16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55" name="Picture 93454">
          <a:extLst>
            <a:ext uri="{FF2B5EF4-FFF2-40B4-BE49-F238E27FC236}">
              <a16:creationId xmlns:a16="http://schemas.microsoft.com/office/drawing/2014/main" id="{2CD648D4-7640-4AD1-8583-4CA75432C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56" name="image1.jpeg">
          <a:extLst>
            <a:ext uri="{FF2B5EF4-FFF2-40B4-BE49-F238E27FC236}">
              <a16:creationId xmlns:a16="http://schemas.microsoft.com/office/drawing/2014/main" id="{2A42CB2F-617A-4F78-A2E8-9A8E4E7D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57" name="Picture 93456">
          <a:extLst>
            <a:ext uri="{FF2B5EF4-FFF2-40B4-BE49-F238E27FC236}">
              <a16:creationId xmlns:a16="http://schemas.microsoft.com/office/drawing/2014/main" id="{86AF4B28-03B3-4288-A9A1-13FAE8AE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58" name="image1.jpeg">
          <a:extLst>
            <a:ext uri="{FF2B5EF4-FFF2-40B4-BE49-F238E27FC236}">
              <a16:creationId xmlns:a16="http://schemas.microsoft.com/office/drawing/2014/main" id="{01D60683-320B-4D34-8A8D-9F2FB2AD8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59" name="Picture 93458">
          <a:extLst>
            <a:ext uri="{FF2B5EF4-FFF2-40B4-BE49-F238E27FC236}">
              <a16:creationId xmlns:a16="http://schemas.microsoft.com/office/drawing/2014/main" id="{1E0D89B2-AA91-48CA-BE63-4A3281A1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60" name="image1.jpeg">
          <a:extLst>
            <a:ext uri="{FF2B5EF4-FFF2-40B4-BE49-F238E27FC236}">
              <a16:creationId xmlns:a16="http://schemas.microsoft.com/office/drawing/2014/main" id="{7EE68050-A873-460F-8C4E-E8E058BB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61" name="Picture 93460">
          <a:extLst>
            <a:ext uri="{FF2B5EF4-FFF2-40B4-BE49-F238E27FC236}">
              <a16:creationId xmlns:a16="http://schemas.microsoft.com/office/drawing/2014/main" id="{CA0D3EA0-E496-4096-9947-D8C2549B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62" name="image1.jpeg">
          <a:extLst>
            <a:ext uri="{FF2B5EF4-FFF2-40B4-BE49-F238E27FC236}">
              <a16:creationId xmlns:a16="http://schemas.microsoft.com/office/drawing/2014/main" id="{BC69B3C4-6745-48ED-821B-291D5780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63" name="Picture 93462">
          <a:extLst>
            <a:ext uri="{FF2B5EF4-FFF2-40B4-BE49-F238E27FC236}">
              <a16:creationId xmlns:a16="http://schemas.microsoft.com/office/drawing/2014/main" id="{6422531A-A21E-4F66-9554-3C34D0796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64" name="image1.jpeg">
          <a:extLst>
            <a:ext uri="{FF2B5EF4-FFF2-40B4-BE49-F238E27FC236}">
              <a16:creationId xmlns:a16="http://schemas.microsoft.com/office/drawing/2014/main" id="{CC42C92A-94C5-4A8C-AA98-457FC8D8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65" name="Picture 93464">
          <a:extLst>
            <a:ext uri="{FF2B5EF4-FFF2-40B4-BE49-F238E27FC236}">
              <a16:creationId xmlns:a16="http://schemas.microsoft.com/office/drawing/2014/main" id="{51449DF5-CF4E-4260-85FB-1117F378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66" name="image1.jpeg">
          <a:extLst>
            <a:ext uri="{FF2B5EF4-FFF2-40B4-BE49-F238E27FC236}">
              <a16:creationId xmlns:a16="http://schemas.microsoft.com/office/drawing/2014/main" id="{80302EBA-25E1-41B0-B969-59178B0F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67" name="Picture 93466">
          <a:extLst>
            <a:ext uri="{FF2B5EF4-FFF2-40B4-BE49-F238E27FC236}">
              <a16:creationId xmlns:a16="http://schemas.microsoft.com/office/drawing/2014/main" id="{6108A2DE-6ED4-48CE-8E7E-BA32268B7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68" name="image1.jpeg">
          <a:extLst>
            <a:ext uri="{FF2B5EF4-FFF2-40B4-BE49-F238E27FC236}">
              <a16:creationId xmlns:a16="http://schemas.microsoft.com/office/drawing/2014/main" id="{1AB2CB7E-B7B1-4366-B405-99EB94B3B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69" name="Picture 93468">
          <a:extLst>
            <a:ext uri="{FF2B5EF4-FFF2-40B4-BE49-F238E27FC236}">
              <a16:creationId xmlns:a16="http://schemas.microsoft.com/office/drawing/2014/main" id="{8ADB0FCA-613B-40F4-8537-ABBCCB73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70" name="image1.jpeg">
          <a:extLst>
            <a:ext uri="{FF2B5EF4-FFF2-40B4-BE49-F238E27FC236}">
              <a16:creationId xmlns:a16="http://schemas.microsoft.com/office/drawing/2014/main" id="{C12F044A-4CE8-403C-A069-A45FB15D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71" name="Picture 93470">
          <a:extLst>
            <a:ext uri="{FF2B5EF4-FFF2-40B4-BE49-F238E27FC236}">
              <a16:creationId xmlns:a16="http://schemas.microsoft.com/office/drawing/2014/main" id="{2911EC3A-E884-4386-830A-886E6AAE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72" name="image1.jpeg">
          <a:extLst>
            <a:ext uri="{FF2B5EF4-FFF2-40B4-BE49-F238E27FC236}">
              <a16:creationId xmlns:a16="http://schemas.microsoft.com/office/drawing/2014/main" id="{7047B1C3-F39D-401C-BD40-F8B79F788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73" name="Picture 93472">
          <a:extLst>
            <a:ext uri="{FF2B5EF4-FFF2-40B4-BE49-F238E27FC236}">
              <a16:creationId xmlns:a16="http://schemas.microsoft.com/office/drawing/2014/main" id="{AF3970FE-CBA7-4F72-8E22-874FFDDD1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74" name="image1.jpeg">
          <a:extLst>
            <a:ext uri="{FF2B5EF4-FFF2-40B4-BE49-F238E27FC236}">
              <a16:creationId xmlns:a16="http://schemas.microsoft.com/office/drawing/2014/main" id="{3BEA2C73-1273-4B1E-A18B-41A61ACE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75" name="Picture 93474">
          <a:extLst>
            <a:ext uri="{FF2B5EF4-FFF2-40B4-BE49-F238E27FC236}">
              <a16:creationId xmlns:a16="http://schemas.microsoft.com/office/drawing/2014/main" id="{D26AA9A1-3CFA-4EB4-95BC-E6C0015E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76" name="image1.jpeg">
          <a:extLst>
            <a:ext uri="{FF2B5EF4-FFF2-40B4-BE49-F238E27FC236}">
              <a16:creationId xmlns:a16="http://schemas.microsoft.com/office/drawing/2014/main" id="{F4D6362F-B949-480F-A10B-02386BB4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77" name="Picture 93476">
          <a:extLst>
            <a:ext uri="{FF2B5EF4-FFF2-40B4-BE49-F238E27FC236}">
              <a16:creationId xmlns:a16="http://schemas.microsoft.com/office/drawing/2014/main" id="{55676286-058F-44AB-B3B8-B70540A95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78" name="image1.jpeg">
          <a:extLst>
            <a:ext uri="{FF2B5EF4-FFF2-40B4-BE49-F238E27FC236}">
              <a16:creationId xmlns:a16="http://schemas.microsoft.com/office/drawing/2014/main" id="{2F81B1B2-BBE9-44D1-9657-813DD06F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79" name="Picture 93478">
          <a:extLst>
            <a:ext uri="{FF2B5EF4-FFF2-40B4-BE49-F238E27FC236}">
              <a16:creationId xmlns:a16="http://schemas.microsoft.com/office/drawing/2014/main" id="{EF55E81B-9987-429E-AAA0-D3CA5303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80" name="image1.jpeg">
          <a:extLst>
            <a:ext uri="{FF2B5EF4-FFF2-40B4-BE49-F238E27FC236}">
              <a16:creationId xmlns:a16="http://schemas.microsoft.com/office/drawing/2014/main" id="{7C6A0699-21B9-407F-9C68-6BB503D1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81" name="Picture 93480">
          <a:extLst>
            <a:ext uri="{FF2B5EF4-FFF2-40B4-BE49-F238E27FC236}">
              <a16:creationId xmlns:a16="http://schemas.microsoft.com/office/drawing/2014/main" id="{CEA094AD-E6B7-45F5-9376-7C0FB615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82" name="image1.jpeg">
          <a:extLst>
            <a:ext uri="{FF2B5EF4-FFF2-40B4-BE49-F238E27FC236}">
              <a16:creationId xmlns:a16="http://schemas.microsoft.com/office/drawing/2014/main" id="{1CAF045D-820E-4B9B-B373-910604BC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83" name="Picture 93482">
          <a:extLst>
            <a:ext uri="{FF2B5EF4-FFF2-40B4-BE49-F238E27FC236}">
              <a16:creationId xmlns:a16="http://schemas.microsoft.com/office/drawing/2014/main" id="{F95800D7-6376-478B-AA87-988D6995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84" name="image1.jpeg">
          <a:extLst>
            <a:ext uri="{FF2B5EF4-FFF2-40B4-BE49-F238E27FC236}">
              <a16:creationId xmlns:a16="http://schemas.microsoft.com/office/drawing/2014/main" id="{A26F5B6D-6F58-40B3-8922-FE34E510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85" name="Picture 93484">
          <a:extLst>
            <a:ext uri="{FF2B5EF4-FFF2-40B4-BE49-F238E27FC236}">
              <a16:creationId xmlns:a16="http://schemas.microsoft.com/office/drawing/2014/main" id="{B9680E11-1F4F-4A62-BD1A-CF09FF9F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86" name="image1.jpeg">
          <a:extLst>
            <a:ext uri="{FF2B5EF4-FFF2-40B4-BE49-F238E27FC236}">
              <a16:creationId xmlns:a16="http://schemas.microsoft.com/office/drawing/2014/main" id="{E2EA001F-D76C-4E3B-9503-59428E9F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87" name="Picture 93486">
          <a:extLst>
            <a:ext uri="{FF2B5EF4-FFF2-40B4-BE49-F238E27FC236}">
              <a16:creationId xmlns:a16="http://schemas.microsoft.com/office/drawing/2014/main" id="{7B97AC78-AD7A-4EE1-A0FE-B8D85FB5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88" name="image1.jpeg">
          <a:extLst>
            <a:ext uri="{FF2B5EF4-FFF2-40B4-BE49-F238E27FC236}">
              <a16:creationId xmlns:a16="http://schemas.microsoft.com/office/drawing/2014/main" id="{844C3953-FAA3-4675-B78F-5A1C16640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89" name="Picture 93488">
          <a:extLst>
            <a:ext uri="{FF2B5EF4-FFF2-40B4-BE49-F238E27FC236}">
              <a16:creationId xmlns:a16="http://schemas.microsoft.com/office/drawing/2014/main" id="{CCBF6782-8D60-4102-BCFB-2258FE02B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90" name="image1.jpeg">
          <a:extLst>
            <a:ext uri="{FF2B5EF4-FFF2-40B4-BE49-F238E27FC236}">
              <a16:creationId xmlns:a16="http://schemas.microsoft.com/office/drawing/2014/main" id="{4BB041A3-CAAB-4EF9-9188-5E4DF921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91" name="Picture 93490">
          <a:extLst>
            <a:ext uri="{FF2B5EF4-FFF2-40B4-BE49-F238E27FC236}">
              <a16:creationId xmlns:a16="http://schemas.microsoft.com/office/drawing/2014/main" id="{AC4EB1B3-AF10-4D81-8C6A-F770BF895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92" name="image1.jpeg">
          <a:extLst>
            <a:ext uri="{FF2B5EF4-FFF2-40B4-BE49-F238E27FC236}">
              <a16:creationId xmlns:a16="http://schemas.microsoft.com/office/drawing/2014/main" id="{C28D5E54-38AE-4412-AE99-D9B8989F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93" name="Picture 93492">
          <a:extLst>
            <a:ext uri="{FF2B5EF4-FFF2-40B4-BE49-F238E27FC236}">
              <a16:creationId xmlns:a16="http://schemas.microsoft.com/office/drawing/2014/main" id="{2ED7D2A9-53ED-46F3-A758-0915771DC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94" name="image1.jpeg">
          <a:extLst>
            <a:ext uri="{FF2B5EF4-FFF2-40B4-BE49-F238E27FC236}">
              <a16:creationId xmlns:a16="http://schemas.microsoft.com/office/drawing/2014/main" id="{18934862-FBCA-47AB-AC1C-D7B0A047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95" name="Picture 93494">
          <a:extLst>
            <a:ext uri="{FF2B5EF4-FFF2-40B4-BE49-F238E27FC236}">
              <a16:creationId xmlns:a16="http://schemas.microsoft.com/office/drawing/2014/main" id="{FD1CCB33-7A10-4BFE-9968-E847E0C1A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96" name="image1.jpeg">
          <a:extLst>
            <a:ext uri="{FF2B5EF4-FFF2-40B4-BE49-F238E27FC236}">
              <a16:creationId xmlns:a16="http://schemas.microsoft.com/office/drawing/2014/main" id="{9FD706B4-AD05-406D-87E6-ECC8AF68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97" name="Picture 93496">
          <a:extLst>
            <a:ext uri="{FF2B5EF4-FFF2-40B4-BE49-F238E27FC236}">
              <a16:creationId xmlns:a16="http://schemas.microsoft.com/office/drawing/2014/main" id="{6614829C-B678-4E6F-B5AF-6812FA55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98" name="image1.jpeg">
          <a:extLst>
            <a:ext uri="{FF2B5EF4-FFF2-40B4-BE49-F238E27FC236}">
              <a16:creationId xmlns:a16="http://schemas.microsoft.com/office/drawing/2014/main" id="{D2DA8506-5D34-4820-AE30-F8532E24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99" name="Picture 93498">
          <a:extLst>
            <a:ext uri="{FF2B5EF4-FFF2-40B4-BE49-F238E27FC236}">
              <a16:creationId xmlns:a16="http://schemas.microsoft.com/office/drawing/2014/main" id="{0EEDF801-0402-47AA-ABE1-4339F9E7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500" name="image1.jpeg">
          <a:extLst>
            <a:ext uri="{FF2B5EF4-FFF2-40B4-BE49-F238E27FC236}">
              <a16:creationId xmlns:a16="http://schemas.microsoft.com/office/drawing/2014/main" id="{4130D17A-905A-449B-A60E-702A5F32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501" name="Picture 93500">
          <a:extLst>
            <a:ext uri="{FF2B5EF4-FFF2-40B4-BE49-F238E27FC236}">
              <a16:creationId xmlns:a16="http://schemas.microsoft.com/office/drawing/2014/main" id="{66B7D73A-348B-45CB-B9F3-879E458E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502" name="image1.jpeg">
          <a:extLst>
            <a:ext uri="{FF2B5EF4-FFF2-40B4-BE49-F238E27FC236}">
              <a16:creationId xmlns:a16="http://schemas.microsoft.com/office/drawing/2014/main" id="{5C8F652E-0C18-46AA-BE1B-056901D8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503" name="Picture 93502">
          <a:extLst>
            <a:ext uri="{FF2B5EF4-FFF2-40B4-BE49-F238E27FC236}">
              <a16:creationId xmlns:a16="http://schemas.microsoft.com/office/drawing/2014/main" id="{6C5956B1-6547-4276-801C-B404EC93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56" name="image1.jpeg">
          <a:extLst>
            <a:ext uri="{FF2B5EF4-FFF2-40B4-BE49-F238E27FC236}">
              <a16:creationId xmlns:a16="http://schemas.microsoft.com/office/drawing/2014/main" id="{EE156294-0592-47C1-BCAE-7C960216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57" name="Picture 93056">
          <a:extLst>
            <a:ext uri="{FF2B5EF4-FFF2-40B4-BE49-F238E27FC236}">
              <a16:creationId xmlns:a16="http://schemas.microsoft.com/office/drawing/2014/main" id="{99CBA90C-52B7-4304-9628-6D76CE09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cit.com/vessel?vsl=&amp;voy=" TargetMode="External"/><Relationship Id="rId18" Type="http://schemas.openxmlformats.org/officeDocument/2006/relationships/hyperlink" Target="https://www.lcit.com/vessel?vsl=&amp;voy=" TargetMode="External"/><Relationship Id="rId26" Type="http://schemas.openxmlformats.org/officeDocument/2006/relationships/hyperlink" Target="https://service.esco.co.th/BerthSchedule" TargetMode="External"/><Relationship Id="rId39" Type="http://schemas.openxmlformats.org/officeDocument/2006/relationships/hyperlink" Target="https://service.esco.co.th/BerthSchedule" TargetMode="External"/><Relationship Id="rId21" Type="http://schemas.openxmlformats.org/officeDocument/2006/relationships/hyperlink" Target="https://www.lcit.com/vessel?vsl=KMTC%20GWANGYANG&amp;voy=2609N" TargetMode="External"/><Relationship Id="rId34" Type="http://schemas.openxmlformats.org/officeDocument/2006/relationships/hyperlink" Target="https://www.lcit.com/vessel?vsl=SAWASDEE%20MIMOSA&amp;voy=2608N" TargetMode="External"/><Relationship Id="rId7" Type="http://schemas.openxmlformats.org/officeDocument/2006/relationships/hyperlink" Target="https://www.lcit.com/vessel?vsl=&amp;voy=" TargetMode="External"/><Relationship Id="rId2" Type="http://schemas.openxmlformats.org/officeDocument/2006/relationships/hyperlink" Target="https://www.lcit.com/vessel?vsl=TS%20TIANJIN&amp;voy=26003N" TargetMode="External"/><Relationship Id="rId16" Type="http://schemas.openxmlformats.org/officeDocument/2006/relationships/hyperlink" Target="https://www.lcit.com/vessel?vsl=TS%20TIANJIN&amp;voy=26003N" TargetMode="External"/><Relationship Id="rId20" Type="http://schemas.openxmlformats.org/officeDocument/2006/relationships/hyperlink" Target="https://www.lcit.com/vessel?vsl=TS%20TIANJIN&amp;voy=2608N" TargetMode="External"/><Relationship Id="rId29" Type="http://schemas.openxmlformats.org/officeDocument/2006/relationships/hyperlink" Target="https://service.esco.co.th/BerthSchedule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lcit.com/vessel?vsl=TS%20TIANJIN&amp;voy=26003N" TargetMode="External"/><Relationship Id="rId6" Type="http://schemas.openxmlformats.org/officeDocument/2006/relationships/hyperlink" Target="https://www.lcit.com/vessel?vsl=TS%20TIANJIN&amp;voy=26003N" TargetMode="External"/><Relationship Id="rId11" Type="http://schemas.openxmlformats.org/officeDocument/2006/relationships/hyperlink" Target="https://service.esco.co.th/BerthSchedule" TargetMode="External"/><Relationship Id="rId24" Type="http://schemas.openxmlformats.org/officeDocument/2006/relationships/hyperlink" Target="https://service.esco.co.th/BerthSchedule" TargetMode="External"/><Relationship Id="rId32" Type="http://schemas.openxmlformats.org/officeDocument/2006/relationships/hyperlink" Target="https://www.lcit.com/vessel?vsl=&amp;voy=" TargetMode="External"/><Relationship Id="rId37" Type="http://schemas.openxmlformats.org/officeDocument/2006/relationships/hyperlink" Target="https://service.esco.co.th/BerthSchedule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www.lcit.com/vessel?vsl=&amp;voy=" TargetMode="External"/><Relationship Id="rId23" Type="http://schemas.openxmlformats.org/officeDocument/2006/relationships/hyperlink" Target="https://www.lcit.com/vessel?vsl=TS%20TIANJIN&amp;voy=2609N" TargetMode="External"/><Relationship Id="rId28" Type="http://schemas.openxmlformats.org/officeDocument/2006/relationships/hyperlink" Target="https://www.lcit.com/vessel?vsl=TS%20TIANJIN&amp;voy=26003N" TargetMode="External"/><Relationship Id="rId36" Type="http://schemas.openxmlformats.org/officeDocument/2006/relationships/hyperlink" Target="https://www.lcit.com/vessel?vsl=&amp;voy=" TargetMode="External"/><Relationship Id="rId10" Type="http://schemas.openxmlformats.org/officeDocument/2006/relationships/hyperlink" Target="https://www.lcit.com/vessel?vsl=KMTC%20GWANGYANG&amp;voy=2608N" TargetMode="External"/><Relationship Id="rId19" Type="http://schemas.openxmlformats.org/officeDocument/2006/relationships/hyperlink" Target="https://www.lcit.com/vessel?vsl=TS%20TIANJIN&amp;voy=26003N" TargetMode="External"/><Relationship Id="rId31" Type="http://schemas.openxmlformats.org/officeDocument/2006/relationships/hyperlink" Target="https://www.lcit.com/vessel?vsl=SAWASDEE%20MIMOSA&amp;voy=2607N" TargetMode="External"/><Relationship Id="rId4" Type="http://schemas.openxmlformats.org/officeDocument/2006/relationships/hyperlink" Target="https://www.lcit.com/vessel?vsl=TS%20TIANJIN&amp;voy=26003N" TargetMode="External"/><Relationship Id="rId9" Type="http://schemas.openxmlformats.org/officeDocument/2006/relationships/hyperlink" Target="https://www.lcit.com/vessel?vsl=KMTC%20GWANGYANG&amp;voy=2607N" TargetMode="External"/><Relationship Id="rId14" Type="http://schemas.openxmlformats.org/officeDocument/2006/relationships/hyperlink" Target="https://www.lcit.com/vessel?vsl=TS%20TIANJIN&amp;voy=26003N" TargetMode="External"/><Relationship Id="rId22" Type="http://schemas.openxmlformats.org/officeDocument/2006/relationships/hyperlink" Target="https://www.lcit.com/vessel?vsl=KMTC%20GWANGYANG&amp;voy=2608N" TargetMode="External"/><Relationship Id="rId27" Type="http://schemas.openxmlformats.org/officeDocument/2006/relationships/hyperlink" Target="https://service.esco.co.th/BerthSchedule" TargetMode="External"/><Relationship Id="rId30" Type="http://schemas.openxmlformats.org/officeDocument/2006/relationships/hyperlink" Target="https://www.lcit.com/vessel?vsl=SAWASDEE%20MIMOSA&amp;voy=2607N" TargetMode="External"/><Relationship Id="rId35" Type="http://schemas.openxmlformats.org/officeDocument/2006/relationships/hyperlink" Target="https://www.lcit.com/vessel?vsl=&amp;voy=" TargetMode="External"/><Relationship Id="rId8" Type="http://schemas.openxmlformats.org/officeDocument/2006/relationships/hyperlink" Target="https://www.lcit.com/vessel?vsl=TS%20TIANJIN&amp;voy=2608N" TargetMode="External"/><Relationship Id="rId3" Type="http://schemas.openxmlformats.org/officeDocument/2006/relationships/hyperlink" Target="https://www.lcit.com/vessel?vsl=TS%20TIANJIN&amp;voy=26003N" TargetMode="External"/><Relationship Id="rId12" Type="http://schemas.openxmlformats.org/officeDocument/2006/relationships/hyperlink" Target="https://www.lcit.com/vessel?vsl=&amp;voy=" TargetMode="External"/><Relationship Id="rId17" Type="http://schemas.openxmlformats.org/officeDocument/2006/relationships/hyperlink" Target="https://www.lcit.com/vessel?vsl=TS%20TIANJIN&amp;voy=26003N" TargetMode="External"/><Relationship Id="rId25" Type="http://schemas.openxmlformats.org/officeDocument/2006/relationships/hyperlink" Target="https://service.esco.co.th/BerthSchedule" TargetMode="External"/><Relationship Id="rId33" Type="http://schemas.openxmlformats.org/officeDocument/2006/relationships/hyperlink" Target="https://www.lcit.com/vessel?vsl=&amp;voy=" TargetMode="External"/><Relationship Id="rId38" Type="http://schemas.openxmlformats.org/officeDocument/2006/relationships/hyperlink" Target="https://service.esco.co.th/BerthSchedul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13" Type="http://schemas.openxmlformats.org/officeDocument/2006/relationships/hyperlink" Target="https://www.lcit.com/vessel?vsl=TS%20TIANJIN&amp;voy=2609N" TargetMode="External"/><Relationship Id="rId18" Type="http://schemas.openxmlformats.org/officeDocument/2006/relationships/hyperlink" Target="https://www.lcit.com/vessel?vsl=SAWASDEE%20MIMOSA&amp;voy=2608N" TargetMode="External"/><Relationship Id="rId3" Type="http://schemas.openxmlformats.org/officeDocument/2006/relationships/hyperlink" Target="https://www.lcit.com/vessel?vsl=TS%20TIANJIN&amp;voy=2608N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KMTC%20GWANGYANG&amp;voy=2608N" TargetMode="External"/><Relationship Id="rId17" Type="http://schemas.openxmlformats.org/officeDocument/2006/relationships/hyperlink" Target="https://www.lcit.com/vessel?vsl=&amp;voy=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www.lcit.com/vessel?vsl=&amp;voy=" TargetMode="External"/><Relationship Id="rId20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KMTC%20GWANGYANG&amp;voy=2609N" TargetMode="External"/><Relationship Id="rId5" Type="http://schemas.openxmlformats.org/officeDocument/2006/relationships/hyperlink" Target="https://www.lcit.com/vessel?vsl=KMTC%20GWANGYANG&amp;voy=2608N" TargetMode="External"/><Relationship Id="rId15" Type="http://schemas.openxmlformats.org/officeDocument/2006/relationships/hyperlink" Target="https://www.lcit.com/vessel?vsl=SAWASDEE%20MIMOSA&amp;voy=2607N" TargetMode="External"/><Relationship Id="rId10" Type="http://schemas.openxmlformats.org/officeDocument/2006/relationships/hyperlink" Target="https://www.lcit.com/vessel?vsl=TS%20TIANJIN&amp;voy=2608N" TargetMode="External"/><Relationship Id="rId19" Type="http://schemas.openxmlformats.org/officeDocument/2006/relationships/hyperlink" Target="https://www.lcit.com/vessel?vsl=&amp;voy=" TargetMode="External"/><Relationship Id="rId4" Type="http://schemas.openxmlformats.org/officeDocument/2006/relationships/hyperlink" Target="https://www.lcit.com/vessel?vsl=KMTC%20GWANGYANG&amp;voy=2607N" TargetMode="External"/><Relationship Id="rId9" Type="http://schemas.openxmlformats.org/officeDocument/2006/relationships/hyperlink" Target="https://www.lcit.com/vessel?vsl=&amp;voy=" TargetMode="External"/><Relationship Id="rId14" Type="http://schemas.openxmlformats.org/officeDocument/2006/relationships/hyperlink" Target="https://www.lcit.com/vessel?vsl=SAWASDEE%20MIMOSA&amp;voy=2607N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KMTC%20GWANGYANG&amp;voy=2608N" TargetMode="External"/><Relationship Id="rId13" Type="http://schemas.openxmlformats.org/officeDocument/2006/relationships/hyperlink" Target="https://www.lcit.com/vessel?vsl=TS%20TIANJIN&amp;voy=2608N" TargetMode="External"/><Relationship Id="rId18" Type="http://schemas.openxmlformats.org/officeDocument/2006/relationships/hyperlink" Target="https://www.lcit.com/vessel?vsl=SAWASDEE%20MIMOSA&amp;voy=2607N" TargetMode="External"/><Relationship Id="rId3" Type="http://schemas.openxmlformats.org/officeDocument/2006/relationships/hyperlink" Target="https://www.lcit.com/vessel?vsl=TS%20TIANJIN&amp;voy=26003N" TargetMode="External"/><Relationship Id="rId21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KMTC%20GWANGYANG&amp;voy=2607N" TargetMode="External"/><Relationship Id="rId12" Type="http://schemas.openxmlformats.org/officeDocument/2006/relationships/hyperlink" Target="https://www.lcit.com/vessel?vsl=TS%20TIANJIN&amp;voy=26003N" TargetMode="External"/><Relationship Id="rId17" Type="http://schemas.openxmlformats.org/officeDocument/2006/relationships/hyperlink" Target="https://www.lcit.com/vessel?vsl=TS%20TIANJIN&amp;voy=26003N" TargetMode="External"/><Relationship Id="rId2" Type="http://schemas.openxmlformats.org/officeDocument/2006/relationships/hyperlink" Target="https://www.lcit.com/vessel?vsl=TS%20TIANJIN&amp;voy=26003N" TargetMode="External"/><Relationship Id="rId16" Type="http://schemas.openxmlformats.org/officeDocument/2006/relationships/hyperlink" Target="https://www.lcit.com/vessel?vsl=TS%20TIANJIN&amp;voy=2609N" TargetMode="External"/><Relationship Id="rId20" Type="http://schemas.openxmlformats.org/officeDocument/2006/relationships/hyperlink" Target="https://www.lcit.com/vessel?vsl=SAWASDEE%20MIMOSA&amp;voy=2608N" TargetMode="External"/><Relationship Id="rId1" Type="http://schemas.openxmlformats.org/officeDocument/2006/relationships/hyperlink" Target="https://www.lcit.com/vessel?vsl=SAWASDEE%20MIMOSA&amp;voy=2606N" TargetMode="External"/><Relationship Id="rId6" Type="http://schemas.openxmlformats.org/officeDocument/2006/relationships/hyperlink" Target="https://www.lcit.com/vessel?vsl=TS%20TIANJIN&amp;voy=2608N" TargetMode="External"/><Relationship Id="rId11" Type="http://schemas.openxmlformats.org/officeDocument/2006/relationships/hyperlink" Target="https://www.lcit.com/vessel?vsl=TS%20TIANJIN&amp;voy=26003N" TargetMode="External"/><Relationship Id="rId5" Type="http://schemas.openxmlformats.org/officeDocument/2006/relationships/hyperlink" Target="https://www.lcit.com/vessel?vsl=TS%20TIANJIN&amp;voy=26003N" TargetMode="External"/><Relationship Id="rId15" Type="http://schemas.openxmlformats.org/officeDocument/2006/relationships/hyperlink" Target="https://www.lcit.com/vessel?vsl=KMTC%20GWANGYANG&amp;voy=2608N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www.lcit.com/vessel?vsl=TS%20TIANJIN&amp;voy=26003N" TargetMode="External"/><Relationship Id="rId19" Type="http://schemas.openxmlformats.org/officeDocument/2006/relationships/hyperlink" Target="https://www.lcit.com/vessel?vsl=SAWASDEE%20MIMOSA&amp;voy=2607N" TargetMode="External"/><Relationship Id="rId4" Type="http://schemas.openxmlformats.org/officeDocument/2006/relationships/hyperlink" Target="https://www.lcit.com/vessel?vsl=TS%20TIANJIN&amp;voy=26003N" TargetMode="External"/><Relationship Id="rId9" Type="http://schemas.openxmlformats.org/officeDocument/2006/relationships/hyperlink" Target="https://www.lcit.com/vessel?vsl=TS%20TIANJIN&amp;voy=26003N" TargetMode="External"/><Relationship Id="rId14" Type="http://schemas.openxmlformats.org/officeDocument/2006/relationships/hyperlink" Target="https://www.lcit.com/vessel?vsl=KMTC%20GWANGYANG&amp;voy=2609N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SAWASDEE%20MIMOSA&amp;voy=2607N" TargetMode="External"/><Relationship Id="rId3" Type="http://schemas.openxmlformats.org/officeDocument/2006/relationships/hyperlink" Target="https://www.lcit.com/vessel?vsl=KMTC%20GWANGYANG&amp;voy=2608N" TargetMode="External"/><Relationship Id="rId7" Type="http://schemas.openxmlformats.org/officeDocument/2006/relationships/hyperlink" Target="https://www.lcit.com/vessel?vsl=KMTC%20GWANGYANG&amp;voy=2608N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www.lcit.com/vessel?vsl=KMTC%20GWANGYANG&amp;voy=2607N" TargetMode="External"/><Relationship Id="rId1" Type="http://schemas.openxmlformats.org/officeDocument/2006/relationships/hyperlink" Target="https://www.lcit.com/vessel?vsl=TS%20TIANJIN&amp;voy=2608N" TargetMode="External"/><Relationship Id="rId6" Type="http://schemas.openxmlformats.org/officeDocument/2006/relationships/hyperlink" Target="https://www.lcit.com/vessel?vsl=KMTC%20GWANGYANG&amp;voy=2609N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lcit.com/vessel?vsl=TS%20TIANJIN&amp;voy=2608N" TargetMode="External"/><Relationship Id="rId10" Type="http://schemas.openxmlformats.org/officeDocument/2006/relationships/hyperlink" Target="https://www.lcit.com/vessel?vsl=SAWASDEE%20MIMOSA&amp;voy=2608N" TargetMode="External"/><Relationship Id="rId4" Type="http://schemas.openxmlformats.org/officeDocument/2006/relationships/hyperlink" Target="https://www.lcit.com/vessel?vsl=TS%20TIANJIN&amp;voy=2609N" TargetMode="External"/><Relationship Id="rId9" Type="http://schemas.openxmlformats.org/officeDocument/2006/relationships/hyperlink" Target="https://www.lcit.com/vessel?vsl=SAWASDEE%20MIMOSA&amp;voy=2607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Q85"/>
  <sheetViews>
    <sheetView showGridLines="0" tabSelected="1" zoomScale="80" zoomScaleNormal="80" workbookViewId="0">
      <selection activeCell="U26" sqref="U26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36.8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7" ht="15" customHeight="1" x14ac:dyDescent="0.2">
      <c r="F2" s="25"/>
    </row>
    <row r="3" spans="1:17" ht="15" customHeight="1" x14ac:dyDescent="0.2">
      <c r="F3" s="25"/>
    </row>
    <row r="4" spans="1:17" ht="15" customHeight="1" x14ac:dyDescent="0.2">
      <c r="F4" s="25"/>
    </row>
    <row r="6" spans="1:17" ht="15" customHeight="1" x14ac:dyDescent="0.2">
      <c r="A6" s="3" t="s">
        <v>0</v>
      </c>
    </row>
    <row r="7" spans="1:17" ht="15" customHeight="1" x14ac:dyDescent="0.2">
      <c r="A7" s="4"/>
      <c r="B7" s="4"/>
      <c r="C7" s="4"/>
      <c r="D7" s="4"/>
      <c r="E7" s="4"/>
      <c r="F7" s="26"/>
      <c r="G7" s="27"/>
      <c r="H7" s="27"/>
      <c r="I7" s="4"/>
      <c r="J7" s="26"/>
      <c r="K7" s="27"/>
      <c r="L7" s="45"/>
      <c r="M7" s="27"/>
      <c r="N7" s="27"/>
      <c r="O7" s="27"/>
    </row>
    <row r="8" spans="1:17" ht="15" customHeight="1" x14ac:dyDescent="0.2">
      <c r="A8" s="142" t="s">
        <v>1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4"/>
    </row>
    <row r="9" spans="1:17" ht="15" customHeight="1" x14ac:dyDescent="0.2">
      <c r="A9" s="145" t="s">
        <v>2</v>
      </c>
      <c r="B9" s="147" t="s">
        <v>3</v>
      </c>
      <c r="C9" s="147" t="s">
        <v>4</v>
      </c>
      <c r="D9" s="147" t="s">
        <v>5</v>
      </c>
      <c r="E9" s="149" t="s">
        <v>6</v>
      </c>
      <c r="F9" s="134"/>
      <c r="G9" s="134"/>
      <c r="H9" s="150"/>
      <c r="I9" s="149" t="s">
        <v>7</v>
      </c>
      <c r="J9" s="134"/>
      <c r="K9" s="134"/>
      <c r="L9" s="150"/>
      <c r="M9" s="87" t="s">
        <v>8</v>
      </c>
      <c r="N9" s="88"/>
      <c r="O9" s="89"/>
    </row>
    <row r="10" spans="1:17" ht="15" customHeight="1" x14ac:dyDescent="0.2">
      <c r="A10" s="146"/>
      <c r="B10" s="148"/>
      <c r="C10" s="148"/>
      <c r="D10" s="148"/>
      <c r="E10" s="30" t="s">
        <v>9</v>
      </c>
      <c r="F10" s="29" t="s">
        <v>10</v>
      </c>
      <c r="G10" s="31" t="s">
        <v>11</v>
      </c>
      <c r="H10" s="32" t="s">
        <v>12</v>
      </c>
      <c r="I10" s="68" t="s">
        <v>9</v>
      </c>
      <c r="J10" s="101" t="s">
        <v>10</v>
      </c>
      <c r="K10" s="32" t="s">
        <v>13</v>
      </c>
      <c r="L10" s="68" t="s">
        <v>12</v>
      </c>
      <c r="M10" s="33" t="s">
        <v>14</v>
      </c>
      <c r="N10" s="34" t="s">
        <v>15</v>
      </c>
      <c r="O10" s="34" t="s">
        <v>16</v>
      </c>
    </row>
    <row r="11" spans="1:17" ht="15" customHeight="1" x14ac:dyDescent="0.2">
      <c r="A11" s="40">
        <v>25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47">
        <v>46204</v>
      </c>
      <c r="H11" s="36">
        <v>46199</v>
      </c>
      <c r="I11" s="115" t="s">
        <v>22</v>
      </c>
      <c r="J11" s="35" t="s">
        <v>23</v>
      </c>
      <c r="K11" s="36">
        <f>G11+1</f>
        <v>46205</v>
      </c>
      <c r="L11" s="43" t="s">
        <v>24</v>
      </c>
      <c r="M11" s="42"/>
      <c r="N11" s="49"/>
      <c r="O11" s="48">
        <f>K11+4</f>
        <v>46209</v>
      </c>
    </row>
    <row r="12" spans="1:17" ht="15.75" x14ac:dyDescent="0.2">
      <c r="A12" s="40">
        <v>26</v>
      </c>
      <c r="B12" s="40" t="s">
        <v>25</v>
      </c>
      <c r="C12" s="40" t="s">
        <v>26</v>
      </c>
      <c r="D12" s="40" t="s">
        <v>27</v>
      </c>
      <c r="E12" s="39" t="s">
        <v>20</v>
      </c>
      <c r="F12" s="46" t="s">
        <v>28</v>
      </c>
      <c r="G12" s="47">
        <v>46208</v>
      </c>
      <c r="H12" s="47">
        <v>46204</v>
      </c>
      <c r="I12" s="115" t="s">
        <v>22</v>
      </c>
      <c r="J12" s="46" t="s">
        <v>29</v>
      </c>
      <c r="K12" s="50">
        <f>G12+1</f>
        <v>46209</v>
      </c>
      <c r="L12" s="43" t="s">
        <v>24</v>
      </c>
      <c r="M12" s="42"/>
      <c r="N12" s="49"/>
      <c r="O12" s="48">
        <f>K12+3</f>
        <v>46212</v>
      </c>
    </row>
    <row r="13" spans="1:17" ht="30" customHeight="1" x14ac:dyDescent="0.2">
      <c r="A13" s="37">
        <v>26</v>
      </c>
      <c r="B13" s="37" t="s">
        <v>30</v>
      </c>
      <c r="C13" s="37" t="s">
        <v>31</v>
      </c>
      <c r="D13" s="37" t="s">
        <v>32</v>
      </c>
      <c r="E13" s="103" t="s">
        <v>33</v>
      </c>
      <c r="F13" s="91" t="s">
        <v>34</v>
      </c>
      <c r="G13" s="97" t="s">
        <v>35</v>
      </c>
      <c r="H13" s="36">
        <v>46195</v>
      </c>
      <c r="I13" s="37" t="s">
        <v>36</v>
      </c>
      <c r="J13" s="91" t="s">
        <v>37</v>
      </c>
      <c r="K13" s="92">
        <v>46203</v>
      </c>
      <c r="L13" s="93" t="s">
        <v>38</v>
      </c>
      <c r="M13" s="36">
        <f>K13+4</f>
        <v>46207</v>
      </c>
      <c r="N13" s="47">
        <f>K13+5</f>
        <v>46208</v>
      </c>
      <c r="O13" s="47">
        <f>N13</f>
        <v>46208</v>
      </c>
    </row>
    <row r="14" spans="1:17" ht="15" customHeight="1" x14ac:dyDescent="0.2">
      <c r="A14" s="40">
        <v>27</v>
      </c>
      <c r="B14" s="40" t="s">
        <v>39</v>
      </c>
      <c r="C14" s="40" t="s">
        <v>40</v>
      </c>
      <c r="D14" s="40" t="s">
        <v>41</v>
      </c>
      <c r="E14" s="40" t="s">
        <v>20</v>
      </c>
      <c r="F14" s="46" t="s">
        <v>42</v>
      </c>
      <c r="G14" s="47">
        <v>46202</v>
      </c>
      <c r="H14" s="47">
        <v>46198</v>
      </c>
      <c r="I14" s="40" t="s">
        <v>43</v>
      </c>
      <c r="J14" s="46" t="s">
        <v>44</v>
      </c>
      <c r="K14" s="47">
        <v>46203</v>
      </c>
      <c r="L14" s="47">
        <v>46197</v>
      </c>
      <c r="M14" s="36">
        <f>K14+5</f>
        <v>46208</v>
      </c>
      <c r="N14" s="47">
        <f>K14+4</f>
        <v>46207</v>
      </c>
      <c r="O14" s="49"/>
    </row>
    <row r="15" spans="1:17" s="44" customFormat="1" ht="30" customHeight="1" x14ac:dyDescent="0.2">
      <c r="A15" s="40">
        <v>27</v>
      </c>
      <c r="B15" s="19" t="s">
        <v>45</v>
      </c>
      <c r="C15" s="2" t="s">
        <v>46</v>
      </c>
      <c r="D15" s="2" t="s">
        <v>47</v>
      </c>
      <c r="E15" s="19" t="s">
        <v>48</v>
      </c>
      <c r="F15" s="35" t="s">
        <v>49</v>
      </c>
      <c r="G15" s="98" t="s">
        <v>50</v>
      </c>
      <c r="H15" s="36">
        <v>46198</v>
      </c>
      <c r="I15" s="99" t="s">
        <v>51</v>
      </c>
      <c r="J15" s="35" t="s">
        <v>52</v>
      </c>
      <c r="K15" s="36">
        <v>46205</v>
      </c>
      <c r="L15" s="43" t="s">
        <v>53</v>
      </c>
      <c r="M15" s="47">
        <f>O15+1</f>
        <v>46210</v>
      </c>
      <c r="N15" s="49"/>
      <c r="O15" s="47">
        <f>K15+4</f>
        <v>46209</v>
      </c>
      <c r="P15" s="86"/>
      <c r="Q15" s="86"/>
    </row>
    <row r="16" spans="1:17" s="44" customFormat="1" ht="20.100000000000001" customHeight="1" x14ac:dyDescent="0.2">
      <c r="B16" s="102"/>
      <c r="C16" s="4"/>
      <c r="D16" s="4"/>
      <c r="E16" s="102"/>
      <c r="F16" s="26"/>
      <c r="G16" s="4"/>
      <c r="H16" s="4"/>
      <c r="I16" s="100"/>
      <c r="J16" s="26"/>
      <c r="K16" s="27"/>
      <c r="L16" s="45"/>
      <c r="M16" s="86"/>
      <c r="N16" s="86"/>
      <c r="O16" s="86"/>
      <c r="P16" s="86"/>
      <c r="Q16" s="86"/>
    </row>
    <row r="17" spans="1:17" ht="15" customHeight="1" x14ac:dyDescent="0.2">
      <c r="A17" s="142" t="s">
        <v>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4"/>
    </row>
    <row r="18" spans="1:17" ht="15" customHeight="1" x14ac:dyDescent="0.2">
      <c r="A18" s="145" t="s">
        <v>2</v>
      </c>
      <c r="B18" s="147" t="s">
        <v>3</v>
      </c>
      <c r="C18" s="147" t="s">
        <v>4</v>
      </c>
      <c r="D18" s="147" t="s">
        <v>5</v>
      </c>
      <c r="E18" s="149" t="s">
        <v>6</v>
      </c>
      <c r="F18" s="134"/>
      <c r="G18" s="134"/>
      <c r="H18" s="150"/>
      <c r="I18" s="149" t="s">
        <v>7</v>
      </c>
      <c r="J18" s="134"/>
      <c r="K18" s="134"/>
      <c r="L18" s="150"/>
      <c r="M18" s="87" t="s">
        <v>8</v>
      </c>
      <c r="N18" s="88"/>
      <c r="O18" s="89"/>
    </row>
    <row r="19" spans="1:17" ht="15" customHeight="1" x14ac:dyDescent="0.2">
      <c r="A19" s="146"/>
      <c r="B19" s="148"/>
      <c r="C19" s="148"/>
      <c r="D19" s="148"/>
      <c r="E19" s="30" t="s">
        <v>9</v>
      </c>
      <c r="F19" s="29" t="s">
        <v>10</v>
      </c>
      <c r="G19" s="31" t="s">
        <v>11</v>
      </c>
      <c r="H19" s="32" t="s">
        <v>12</v>
      </c>
      <c r="I19" s="68" t="s">
        <v>9</v>
      </c>
      <c r="J19" s="101" t="s">
        <v>10</v>
      </c>
      <c r="K19" s="32" t="s">
        <v>13</v>
      </c>
      <c r="L19" s="68" t="s">
        <v>12</v>
      </c>
      <c r="M19" s="33" t="s">
        <v>14</v>
      </c>
      <c r="N19" s="34" t="s">
        <v>15</v>
      </c>
      <c r="O19" s="34" t="s">
        <v>16</v>
      </c>
    </row>
    <row r="20" spans="1:17" ht="15" customHeight="1" x14ac:dyDescent="0.2">
      <c r="A20" s="40">
        <v>26</v>
      </c>
      <c r="B20" s="37" t="s">
        <v>55</v>
      </c>
      <c r="C20" s="37" t="s">
        <v>56</v>
      </c>
      <c r="D20" s="37" t="s">
        <v>57</v>
      </c>
      <c r="E20" s="103" t="s">
        <v>58</v>
      </c>
      <c r="F20" s="91" t="s">
        <v>59</v>
      </c>
      <c r="G20" s="104" t="s">
        <v>50</v>
      </c>
      <c r="H20" s="92"/>
      <c r="I20" s="37" t="s">
        <v>60</v>
      </c>
      <c r="J20" s="91" t="s">
        <v>34</v>
      </c>
      <c r="K20" s="92">
        <v>46202</v>
      </c>
      <c r="L20" s="92">
        <v>46195</v>
      </c>
      <c r="M20" s="42"/>
      <c r="N20" s="48">
        <f>K20+13</f>
        <v>46215</v>
      </c>
      <c r="O20" s="42"/>
    </row>
    <row r="21" spans="1:17" ht="15" customHeight="1" x14ac:dyDescent="0.2">
      <c r="A21" s="40">
        <v>26</v>
      </c>
      <c r="B21" s="40" t="s">
        <v>61</v>
      </c>
      <c r="C21" s="40" t="s">
        <v>62</v>
      </c>
      <c r="D21" s="40" t="s">
        <v>19</v>
      </c>
      <c r="E21" s="2" t="s">
        <v>20</v>
      </c>
      <c r="F21" s="90" t="s">
        <v>63</v>
      </c>
      <c r="G21" s="47">
        <v>46209</v>
      </c>
      <c r="H21" s="36">
        <v>46205</v>
      </c>
      <c r="I21" s="115" t="s">
        <v>22</v>
      </c>
      <c r="J21" s="35" t="s">
        <v>64</v>
      </c>
      <c r="K21" s="36">
        <f>G21+1</f>
        <v>46210</v>
      </c>
      <c r="L21" s="43" t="s">
        <v>24</v>
      </c>
      <c r="M21" s="42"/>
      <c r="N21" s="49"/>
      <c r="O21" s="48">
        <f>K21+4</f>
        <v>46214</v>
      </c>
    </row>
    <row r="22" spans="1:17" ht="15" customHeight="1" x14ac:dyDescent="0.2">
      <c r="A22" s="136" t="s">
        <v>65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</row>
    <row r="23" spans="1:17" ht="15.75" x14ac:dyDescent="0.2">
      <c r="A23" s="39">
        <v>27</v>
      </c>
      <c r="B23" s="40" t="s">
        <v>66</v>
      </c>
      <c r="C23" s="40" t="s">
        <v>67</v>
      </c>
      <c r="D23" s="40" t="s">
        <v>27</v>
      </c>
      <c r="E23" s="39" t="s">
        <v>20</v>
      </c>
      <c r="F23" s="46" t="s">
        <v>64</v>
      </c>
      <c r="G23" s="47">
        <v>46210</v>
      </c>
      <c r="H23" s="47">
        <v>46206</v>
      </c>
      <c r="I23" s="115" t="s">
        <v>22</v>
      </c>
      <c r="J23" s="46" t="s">
        <v>68</v>
      </c>
      <c r="K23" s="50">
        <f>G23+1</f>
        <v>46211</v>
      </c>
      <c r="L23" s="43" t="s">
        <v>24</v>
      </c>
      <c r="M23" s="42"/>
      <c r="N23" s="49"/>
      <c r="O23" s="48">
        <f>K23+4</f>
        <v>46215</v>
      </c>
    </row>
    <row r="24" spans="1:17" ht="15" customHeight="1" x14ac:dyDescent="0.2">
      <c r="A24" s="37">
        <v>27</v>
      </c>
      <c r="B24" s="37" t="s">
        <v>69</v>
      </c>
      <c r="C24" s="37" t="s">
        <v>70</v>
      </c>
      <c r="D24" s="37" t="s">
        <v>32</v>
      </c>
      <c r="E24" s="37" t="s">
        <v>71</v>
      </c>
      <c r="F24" s="91" t="s">
        <v>72</v>
      </c>
      <c r="G24" s="92">
        <v>46212</v>
      </c>
      <c r="H24" s="92">
        <v>46208</v>
      </c>
      <c r="I24" s="37" t="s">
        <v>36</v>
      </c>
      <c r="J24" s="91" t="s">
        <v>73</v>
      </c>
      <c r="K24" s="92">
        <f>G24+1</f>
        <v>46213</v>
      </c>
      <c r="L24" s="93" t="s">
        <v>38</v>
      </c>
      <c r="M24" s="36">
        <f>K24+5</f>
        <v>46218</v>
      </c>
      <c r="N24" s="47">
        <f>K24+6</f>
        <v>46219</v>
      </c>
      <c r="O24" s="49"/>
    </row>
    <row r="25" spans="1:17" ht="28.5" customHeight="1" x14ac:dyDescent="0.2">
      <c r="A25" s="40">
        <v>28</v>
      </c>
      <c r="B25" s="40" t="s">
        <v>74</v>
      </c>
      <c r="C25" s="116" t="s">
        <v>75</v>
      </c>
      <c r="D25" s="116" t="s">
        <v>41</v>
      </c>
      <c r="E25" s="19" t="s">
        <v>76</v>
      </c>
      <c r="F25" s="117" t="s">
        <v>77</v>
      </c>
      <c r="G25" s="98" t="s">
        <v>50</v>
      </c>
      <c r="H25" s="118">
        <v>46206</v>
      </c>
      <c r="I25" s="116" t="s">
        <v>43</v>
      </c>
      <c r="J25" s="117" t="s">
        <v>78</v>
      </c>
      <c r="K25" s="118">
        <v>46212</v>
      </c>
      <c r="L25" s="118">
        <v>46206</v>
      </c>
      <c r="M25" s="36">
        <f>K25+6</f>
        <v>46218</v>
      </c>
      <c r="N25" s="47">
        <f>K25+5</f>
        <v>46217</v>
      </c>
      <c r="O25" s="49"/>
    </row>
    <row r="26" spans="1:17" s="44" customFormat="1" ht="30" customHeight="1" x14ac:dyDescent="0.2">
      <c r="A26" s="40">
        <v>28</v>
      </c>
      <c r="B26" s="2" t="s">
        <v>79</v>
      </c>
      <c r="C26" s="2" t="s">
        <v>80</v>
      </c>
      <c r="D26" s="2" t="s">
        <v>47</v>
      </c>
      <c r="E26" s="19" t="s">
        <v>48</v>
      </c>
      <c r="F26" s="35" t="s">
        <v>81</v>
      </c>
      <c r="G26" s="98" t="s">
        <v>50</v>
      </c>
      <c r="H26" s="2"/>
      <c r="I26" s="99" t="s">
        <v>51</v>
      </c>
      <c r="J26" s="35" t="s">
        <v>82</v>
      </c>
      <c r="K26" s="36">
        <v>46209</v>
      </c>
      <c r="L26" s="43" t="s">
        <v>53</v>
      </c>
      <c r="M26" s="47">
        <f>O26+1</f>
        <v>46214</v>
      </c>
      <c r="N26" s="49"/>
      <c r="O26" s="47">
        <f>K26+4</f>
        <v>46213</v>
      </c>
      <c r="P26" s="86"/>
      <c r="Q26" s="86"/>
    </row>
    <row r="27" spans="1:17" ht="15" customHeight="1" x14ac:dyDescent="0.2">
      <c r="A27" s="40">
        <v>28</v>
      </c>
      <c r="B27" s="40" t="s">
        <v>83</v>
      </c>
      <c r="C27" s="40" t="s">
        <v>62</v>
      </c>
      <c r="D27" s="40" t="s">
        <v>19</v>
      </c>
      <c r="E27" s="2" t="s">
        <v>20</v>
      </c>
      <c r="F27" s="90" t="s">
        <v>84</v>
      </c>
      <c r="G27" s="47">
        <v>46215</v>
      </c>
      <c r="H27" s="36"/>
      <c r="I27" s="115" t="s">
        <v>22</v>
      </c>
      <c r="J27" s="35" t="s">
        <v>85</v>
      </c>
      <c r="K27" s="36">
        <f>G27+1</f>
        <v>46216</v>
      </c>
      <c r="L27" s="43" t="s">
        <v>24</v>
      </c>
      <c r="M27" s="49"/>
      <c r="N27" s="105"/>
      <c r="O27" s="47">
        <f>K27+4</f>
        <v>46220</v>
      </c>
    </row>
    <row r="28" spans="1:17" ht="15.75" x14ac:dyDescent="0.2">
      <c r="A28" s="40">
        <v>28</v>
      </c>
      <c r="B28" s="40" t="s">
        <v>86</v>
      </c>
      <c r="C28" s="40" t="s">
        <v>26</v>
      </c>
      <c r="D28" s="40" t="s">
        <v>27</v>
      </c>
      <c r="E28" s="39" t="s">
        <v>20</v>
      </c>
      <c r="F28" s="46" t="s">
        <v>87</v>
      </c>
      <c r="G28" s="47">
        <v>46214</v>
      </c>
      <c r="H28" s="47"/>
      <c r="I28" s="115" t="s">
        <v>22</v>
      </c>
      <c r="J28" s="46" t="s">
        <v>88</v>
      </c>
      <c r="K28" s="50">
        <f>G28+1</f>
        <v>46215</v>
      </c>
      <c r="L28" s="43" t="s">
        <v>24</v>
      </c>
      <c r="M28" s="42"/>
      <c r="N28" s="49"/>
      <c r="O28" s="48">
        <f>K28+4</f>
        <v>46219</v>
      </c>
    </row>
    <row r="29" spans="1:17" ht="15" customHeight="1" x14ac:dyDescent="0.2">
      <c r="A29" s="37">
        <v>28</v>
      </c>
      <c r="B29" s="37" t="s">
        <v>89</v>
      </c>
      <c r="C29" s="37" t="s">
        <v>31</v>
      </c>
      <c r="D29" s="37" t="s">
        <v>32</v>
      </c>
      <c r="E29" s="37" t="s">
        <v>71</v>
      </c>
      <c r="F29" s="91" t="s">
        <v>90</v>
      </c>
      <c r="G29" s="92">
        <v>46220</v>
      </c>
      <c r="H29" s="92"/>
      <c r="I29" s="37" t="s">
        <v>36</v>
      </c>
      <c r="J29" s="91" t="s">
        <v>91</v>
      </c>
      <c r="K29" s="92">
        <f>G29+1</f>
        <v>46221</v>
      </c>
      <c r="L29" s="93" t="s">
        <v>38</v>
      </c>
      <c r="M29" s="36">
        <f>K29+4</f>
        <v>46225</v>
      </c>
      <c r="N29" s="47">
        <f>K29+4</f>
        <v>46225</v>
      </c>
      <c r="O29" s="49"/>
    </row>
    <row r="30" spans="1:17" ht="15" customHeight="1" x14ac:dyDescent="0.2">
      <c r="A30" s="40">
        <v>29</v>
      </c>
      <c r="B30" s="2" t="s">
        <v>39</v>
      </c>
      <c r="C30" s="2" t="s">
        <v>92</v>
      </c>
      <c r="D30" s="40" t="s">
        <v>41</v>
      </c>
      <c r="E30" s="40" t="s">
        <v>20</v>
      </c>
      <c r="F30" s="117" t="s">
        <v>88</v>
      </c>
      <c r="G30" s="118">
        <v>46215</v>
      </c>
      <c r="H30" s="118"/>
      <c r="I30" s="116" t="s">
        <v>43</v>
      </c>
      <c r="J30" s="117" t="s">
        <v>93</v>
      </c>
      <c r="K30" s="118">
        <v>46216</v>
      </c>
      <c r="L30" s="47"/>
      <c r="M30" s="36">
        <f>K30+5</f>
        <v>46221</v>
      </c>
      <c r="N30" s="47">
        <f>K30+4</f>
        <v>46220</v>
      </c>
      <c r="O30" s="49"/>
    </row>
    <row r="31" spans="1:17" s="44" customFormat="1" ht="30" customHeight="1" x14ac:dyDescent="0.2">
      <c r="A31" s="40">
        <v>29</v>
      </c>
      <c r="B31" s="2" t="s">
        <v>94</v>
      </c>
      <c r="C31" s="2" t="s">
        <v>95</v>
      </c>
      <c r="D31" s="2" t="s">
        <v>47</v>
      </c>
      <c r="E31" s="19" t="s">
        <v>48</v>
      </c>
      <c r="F31" s="35" t="s">
        <v>87</v>
      </c>
      <c r="G31" s="98" t="s">
        <v>50</v>
      </c>
      <c r="H31" s="2"/>
      <c r="I31" s="99" t="s">
        <v>51</v>
      </c>
      <c r="J31" s="35" t="s">
        <v>88</v>
      </c>
      <c r="K31" s="36">
        <v>46216</v>
      </c>
      <c r="L31" s="43" t="s">
        <v>53</v>
      </c>
      <c r="M31" s="47">
        <f>O31+1</f>
        <v>46221</v>
      </c>
      <c r="N31" s="49"/>
      <c r="O31" s="47">
        <f>K31+4</f>
        <v>46220</v>
      </c>
      <c r="P31" s="86"/>
      <c r="Q31" s="86"/>
    </row>
    <row r="32" spans="1:17" ht="15" customHeight="1" x14ac:dyDescent="0.2">
      <c r="A32" s="40">
        <v>29</v>
      </c>
      <c r="B32" s="40" t="s">
        <v>17</v>
      </c>
      <c r="C32" s="40" t="s">
        <v>62</v>
      </c>
      <c r="D32" s="40" t="s">
        <v>19</v>
      </c>
      <c r="E32" s="40" t="s">
        <v>20</v>
      </c>
      <c r="F32" s="35" t="s">
        <v>96</v>
      </c>
      <c r="G32" s="47">
        <v>46227</v>
      </c>
      <c r="H32" s="47"/>
      <c r="I32" s="115" t="s">
        <v>22</v>
      </c>
      <c r="J32" s="35" t="s">
        <v>97</v>
      </c>
      <c r="K32" s="36">
        <f>G32+1</f>
        <v>46228</v>
      </c>
      <c r="L32" s="43" t="s">
        <v>24</v>
      </c>
      <c r="M32" s="42"/>
      <c r="N32" s="49"/>
      <c r="O32" s="48">
        <f t="shared" ref="O32" si="0">K32+4</f>
        <v>46232</v>
      </c>
    </row>
    <row r="33" spans="1:17" ht="15.75" x14ac:dyDescent="0.2">
      <c r="A33" s="40">
        <v>29</v>
      </c>
      <c r="B33" s="40" t="s">
        <v>25</v>
      </c>
      <c r="C33" s="40" t="s">
        <v>67</v>
      </c>
      <c r="D33" s="40" t="s">
        <v>27</v>
      </c>
      <c r="E33" s="39" t="s">
        <v>20</v>
      </c>
      <c r="F33" s="46" t="s">
        <v>98</v>
      </c>
      <c r="G33" s="47">
        <v>46218</v>
      </c>
      <c r="H33" s="47"/>
      <c r="I33" s="115" t="s">
        <v>22</v>
      </c>
      <c r="J33" s="46" t="s">
        <v>99</v>
      </c>
      <c r="K33" s="50">
        <f>G33+0</f>
        <v>46218</v>
      </c>
      <c r="L33" s="43" t="s">
        <v>24</v>
      </c>
      <c r="M33" s="42"/>
      <c r="N33" s="49"/>
      <c r="O33" s="48">
        <f>K33+4</f>
        <v>46222</v>
      </c>
    </row>
    <row r="34" spans="1:17" ht="15" customHeight="1" x14ac:dyDescent="0.2">
      <c r="A34" s="139" t="s">
        <v>100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17" ht="15" customHeight="1" x14ac:dyDescent="0.2">
      <c r="A35" s="116">
        <v>30</v>
      </c>
      <c r="B35" s="37" t="s">
        <v>74</v>
      </c>
      <c r="C35" s="37" t="s">
        <v>101</v>
      </c>
      <c r="D35" s="116" t="s">
        <v>41</v>
      </c>
      <c r="E35" s="116" t="s">
        <v>20</v>
      </c>
      <c r="F35" s="117" t="s">
        <v>102</v>
      </c>
      <c r="G35" s="118">
        <v>46224</v>
      </c>
      <c r="H35" s="118"/>
      <c r="I35" s="116" t="s">
        <v>43</v>
      </c>
      <c r="J35" s="117" t="s">
        <v>103</v>
      </c>
      <c r="K35" s="118">
        <v>46225</v>
      </c>
      <c r="L35" s="47"/>
      <c r="M35" s="36">
        <f>K35+5</f>
        <v>46230</v>
      </c>
      <c r="N35" s="47">
        <f>K35+4</f>
        <v>46229</v>
      </c>
      <c r="O35" s="49"/>
    </row>
    <row r="36" spans="1:17" s="44" customFormat="1" ht="30" customHeight="1" x14ac:dyDescent="0.2">
      <c r="A36" s="40">
        <v>30</v>
      </c>
      <c r="B36" s="19" t="s">
        <v>104</v>
      </c>
      <c r="C36" s="2" t="s">
        <v>104</v>
      </c>
      <c r="D36" s="2" t="s">
        <v>47</v>
      </c>
      <c r="E36" s="19" t="s">
        <v>48</v>
      </c>
      <c r="F36" s="35" t="s">
        <v>105</v>
      </c>
      <c r="G36" s="98" t="s">
        <v>50</v>
      </c>
      <c r="H36" s="2"/>
      <c r="I36" s="99" t="s">
        <v>51</v>
      </c>
      <c r="J36" s="35" t="s">
        <v>106</v>
      </c>
      <c r="K36" s="36">
        <v>46223</v>
      </c>
      <c r="L36" s="43" t="s">
        <v>53</v>
      </c>
      <c r="M36" s="47">
        <f>O36+1</f>
        <v>46228</v>
      </c>
      <c r="N36" s="49"/>
      <c r="O36" s="47">
        <f>K36+4</f>
        <v>46227</v>
      </c>
      <c r="P36" s="86"/>
      <c r="Q36" s="86"/>
    </row>
    <row r="37" spans="1:17" ht="15" customHeight="1" x14ac:dyDescent="0.2">
      <c r="A37" s="40">
        <v>30</v>
      </c>
      <c r="B37" s="40" t="s">
        <v>61</v>
      </c>
      <c r="C37" s="40" t="s">
        <v>26</v>
      </c>
      <c r="D37" s="40" t="s">
        <v>19</v>
      </c>
      <c r="E37" s="2" t="s">
        <v>20</v>
      </c>
      <c r="F37" s="90" t="s">
        <v>107</v>
      </c>
      <c r="G37" s="47">
        <v>46231</v>
      </c>
      <c r="H37" s="36"/>
      <c r="I37" s="115" t="s">
        <v>22</v>
      </c>
      <c r="J37" s="35" t="s">
        <v>108</v>
      </c>
      <c r="K37" s="36">
        <f t="shared" ref="K37:K38" si="1">G37+1</f>
        <v>46232</v>
      </c>
      <c r="L37" s="43" t="s">
        <v>24</v>
      </c>
      <c r="M37" s="42"/>
      <c r="N37" s="49"/>
      <c r="O37" s="48">
        <f t="shared" ref="O37" si="2">K37+4</f>
        <v>46236</v>
      </c>
    </row>
    <row r="38" spans="1:17" ht="15.75" x14ac:dyDescent="0.2">
      <c r="A38" s="40">
        <v>30</v>
      </c>
      <c r="B38" s="40" t="s">
        <v>66</v>
      </c>
      <c r="C38" s="40" t="s">
        <v>109</v>
      </c>
      <c r="D38" s="40" t="s">
        <v>27</v>
      </c>
      <c r="E38" s="39" t="s">
        <v>20</v>
      </c>
      <c r="F38" s="46" t="s">
        <v>110</v>
      </c>
      <c r="G38" s="47">
        <v>46226</v>
      </c>
      <c r="H38" s="47"/>
      <c r="I38" s="115" t="s">
        <v>22</v>
      </c>
      <c r="J38" s="46" t="s">
        <v>111</v>
      </c>
      <c r="K38" s="50">
        <f t="shared" si="1"/>
        <v>46227</v>
      </c>
      <c r="L38" s="41" t="s">
        <v>24</v>
      </c>
      <c r="M38" s="42"/>
      <c r="N38" s="49"/>
      <c r="O38" s="48">
        <f>K38+4</f>
        <v>46231</v>
      </c>
    </row>
    <row r="39" spans="1:17" ht="15" customHeight="1" x14ac:dyDescent="0.2">
      <c r="A39" s="37">
        <v>30</v>
      </c>
      <c r="B39" s="37" t="s">
        <v>69</v>
      </c>
      <c r="C39" s="37" t="s">
        <v>112</v>
      </c>
      <c r="D39" s="37" t="s">
        <v>32</v>
      </c>
      <c r="E39" s="37" t="s">
        <v>71</v>
      </c>
      <c r="F39" s="91" t="s">
        <v>96</v>
      </c>
      <c r="G39" s="92">
        <v>46226</v>
      </c>
      <c r="H39" s="92"/>
      <c r="I39" s="37" t="s">
        <v>36</v>
      </c>
      <c r="J39" s="91" t="s">
        <v>97</v>
      </c>
      <c r="K39" s="92">
        <f t="shared" ref="K39" si="3">G39+2</f>
        <v>46228</v>
      </c>
      <c r="L39" s="93" t="s">
        <v>38</v>
      </c>
      <c r="M39" s="36">
        <f>K39+4</f>
        <v>46232</v>
      </c>
      <c r="N39" s="47">
        <f>K39+5</f>
        <v>46233</v>
      </c>
      <c r="O39" s="49"/>
    </row>
    <row r="40" spans="1:17" ht="15" customHeight="1" x14ac:dyDescent="0.2">
      <c r="A40" s="40">
        <v>31</v>
      </c>
      <c r="B40" s="37" t="s">
        <v>39</v>
      </c>
      <c r="C40" s="37" t="s">
        <v>113</v>
      </c>
      <c r="D40" s="116" t="s">
        <v>41</v>
      </c>
      <c r="E40" s="116" t="s">
        <v>20</v>
      </c>
      <c r="F40" s="117" t="s">
        <v>114</v>
      </c>
      <c r="G40" s="118">
        <v>46228</v>
      </c>
      <c r="H40" s="118"/>
      <c r="I40" s="116" t="s">
        <v>43</v>
      </c>
      <c r="J40" s="117" t="s">
        <v>115</v>
      </c>
      <c r="K40" s="118">
        <v>46230</v>
      </c>
      <c r="L40" s="47"/>
      <c r="M40" s="36">
        <f>K40+5</f>
        <v>46235</v>
      </c>
      <c r="N40" s="47">
        <f>K40+4</f>
        <v>46234</v>
      </c>
      <c r="O40" s="49"/>
    </row>
    <row r="41" spans="1:17" s="44" customFormat="1" ht="30" customHeight="1" x14ac:dyDescent="0.2">
      <c r="A41" s="40">
        <v>31</v>
      </c>
      <c r="B41" s="19" t="s">
        <v>45</v>
      </c>
      <c r="C41" s="2" t="s">
        <v>116</v>
      </c>
      <c r="D41" s="2" t="s">
        <v>47</v>
      </c>
      <c r="E41" s="19" t="s">
        <v>48</v>
      </c>
      <c r="F41" s="35" t="s">
        <v>114</v>
      </c>
      <c r="G41" s="98" t="s">
        <v>50</v>
      </c>
      <c r="H41" s="2"/>
      <c r="I41" s="99" t="s">
        <v>51</v>
      </c>
      <c r="J41" s="35" t="s">
        <v>117</v>
      </c>
      <c r="K41" s="36">
        <v>46230</v>
      </c>
      <c r="L41" s="43" t="s">
        <v>53</v>
      </c>
      <c r="M41" s="47">
        <f>O41+1</f>
        <v>46235</v>
      </c>
      <c r="N41" s="49"/>
      <c r="O41" s="47">
        <f>K41+4</f>
        <v>46234</v>
      </c>
      <c r="P41" s="86"/>
      <c r="Q41" s="86"/>
    </row>
    <row r="42" spans="1:17" ht="15" customHeight="1" x14ac:dyDescent="0.2">
      <c r="A42" s="40">
        <v>31</v>
      </c>
      <c r="B42" s="40" t="s">
        <v>104</v>
      </c>
      <c r="C42" s="40"/>
      <c r="D42" s="40" t="s">
        <v>19</v>
      </c>
      <c r="E42" s="2" t="s">
        <v>20</v>
      </c>
      <c r="F42" s="90" t="s">
        <v>118</v>
      </c>
      <c r="G42" s="47">
        <v>46232</v>
      </c>
      <c r="H42" s="36"/>
      <c r="I42" s="115" t="s">
        <v>22</v>
      </c>
      <c r="J42" s="35" t="s">
        <v>119</v>
      </c>
      <c r="K42" s="36">
        <f>G42+1</f>
        <v>46233</v>
      </c>
      <c r="L42" s="43" t="s">
        <v>24</v>
      </c>
      <c r="M42" s="42"/>
      <c r="N42" s="49"/>
      <c r="O42" s="48">
        <f t="shared" ref="O42" si="4">K42+4</f>
        <v>46237</v>
      </c>
    </row>
    <row r="43" spans="1:17" ht="15.75" x14ac:dyDescent="0.2">
      <c r="A43" s="40">
        <v>31</v>
      </c>
      <c r="B43" s="40" t="s">
        <v>86</v>
      </c>
      <c r="C43" s="40" t="s">
        <v>67</v>
      </c>
      <c r="D43" s="40" t="s">
        <v>27</v>
      </c>
      <c r="E43" s="39" t="s">
        <v>20</v>
      </c>
      <c r="F43" s="46" t="s">
        <v>120</v>
      </c>
      <c r="G43" s="47">
        <v>46233</v>
      </c>
      <c r="H43" s="47"/>
      <c r="I43" s="115" t="s">
        <v>22</v>
      </c>
      <c r="J43" s="46" t="s">
        <v>121</v>
      </c>
      <c r="K43" s="50">
        <f t="shared" ref="K43" si="5">G43+1</f>
        <v>46234</v>
      </c>
      <c r="L43" s="41" t="s">
        <v>24</v>
      </c>
      <c r="M43" s="42"/>
      <c r="N43" s="49"/>
      <c r="O43" s="48">
        <f>K43+4</f>
        <v>46238</v>
      </c>
    </row>
    <row r="44" spans="1:17" ht="15" customHeight="1" x14ac:dyDescent="0.2">
      <c r="A44" s="37">
        <v>31</v>
      </c>
      <c r="B44" s="37" t="s">
        <v>89</v>
      </c>
      <c r="C44" s="37" t="s">
        <v>122</v>
      </c>
      <c r="D44" s="37" t="s">
        <v>32</v>
      </c>
      <c r="E44" s="37" t="s">
        <v>71</v>
      </c>
      <c r="F44" s="91" t="s">
        <v>123</v>
      </c>
      <c r="G44" s="92">
        <v>46233</v>
      </c>
      <c r="H44" s="92"/>
      <c r="I44" s="37" t="s">
        <v>36</v>
      </c>
      <c r="J44" s="91" t="s">
        <v>124</v>
      </c>
      <c r="K44" s="92">
        <f t="shared" ref="K44" si="6">G44+2</f>
        <v>46235</v>
      </c>
      <c r="L44" s="93" t="s">
        <v>38</v>
      </c>
      <c r="M44" s="36">
        <f>K44+5</f>
        <v>46240</v>
      </c>
      <c r="N44" s="47">
        <f>K44+6</f>
        <v>46241</v>
      </c>
      <c r="O44" s="49"/>
    </row>
    <row r="45" spans="1:17" s="44" customFormat="1" ht="20.100000000000001" customHeight="1" x14ac:dyDescent="0.2">
      <c r="B45" s="102"/>
      <c r="C45" s="4"/>
      <c r="D45" s="4"/>
      <c r="E45" s="102"/>
      <c r="F45" s="26"/>
      <c r="G45" s="4"/>
      <c r="H45" s="4"/>
      <c r="I45" s="100"/>
      <c r="J45" s="26"/>
      <c r="K45" s="27"/>
      <c r="L45" s="45"/>
      <c r="M45" s="86"/>
      <c r="N45" s="86"/>
      <c r="O45" s="86"/>
      <c r="P45" s="86"/>
      <c r="Q45" s="86"/>
    </row>
    <row r="46" spans="1:17" s="44" customFormat="1" ht="15" customHeight="1" x14ac:dyDescent="0.2">
      <c r="A46" s="142" t="s">
        <v>125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4"/>
      <c r="P46" s="86"/>
      <c r="Q46" s="86"/>
    </row>
    <row r="47" spans="1:17" s="44" customFormat="1" ht="15" customHeight="1" x14ac:dyDescent="0.2">
      <c r="A47" s="145" t="s">
        <v>2</v>
      </c>
      <c r="B47" s="147" t="s">
        <v>3</v>
      </c>
      <c r="C47" s="147" t="s">
        <v>4</v>
      </c>
      <c r="D47" s="147" t="s">
        <v>5</v>
      </c>
      <c r="E47" s="149" t="s">
        <v>6</v>
      </c>
      <c r="F47" s="134"/>
      <c r="G47" s="134"/>
      <c r="H47" s="150"/>
      <c r="I47" s="149" t="s">
        <v>7</v>
      </c>
      <c r="J47" s="134"/>
      <c r="K47" s="134"/>
      <c r="L47" s="150"/>
      <c r="M47" s="87" t="s">
        <v>8</v>
      </c>
      <c r="N47" s="88"/>
      <c r="O47" s="89"/>
      <c r="P47" s="86"/>
      <c r="Q47" s="86"/>
    </row>
    <row r="48" spans="1:17" s="44" customFormat="1" ht="15" customHeight="1" x14ac:dyDescent="0.2">
      <c r="A48" s="146"/>
      <c r="B48" s="148"/>
      <c r="C48" s="148"/>
      <c r="D48" s="148"/>
      <c r="E48" s="30" t="s">
        <v>9</v>
      </c>
      <c r="F48" s="29" t="s">
        <v>10</v>
      </c>
      <c r="G48" s="31" t="s">
        <v>11</v>
      </c>
      <c r="H48" s="32" t="s">
        <v>12</v>
      </c>
      <c r="I48" s="68" t="s">
        <v>9</v>
      </c>
      <c r="J48" s="101" t="s">
        <v>10</v>
      </c>
      <c r="K48" s="32" t="s">
        <v>13</v>
      </c>
      <c r="L48" s="68" t="s">
        <v>12</v>
      </c>
      <c r="M48" s="33" t="s">
        <v>14</v>
      </c>
      <c r="N48" s="34" t="s">
        <v>15</v>
      </c>
      <c r="O48" s="34" t="s">
        <v>16</v>
      </c>
      <c r="P48" s="86"/>
      <c r="Q48" s="86"/>
    </row>
    <row r="49" spans="1:17" s="44" customFormat="1" ht="15" customHeight="1" x14ac:dyDescent="0.2">
      <c r="A49" s="40">
        <v>32</v>
      </c>
      <c r="B49" s="40" t="s">
        <v>17</v>
      </c>
      <c r="C49" s="40" t="s">
        <v>26</v>
      </c>
      <c r="D49" s="40" t="s">
        <v>19</v>
      </c>
      <c r="E49" s="2" t="s">
        <v>20</v>
      </c>
      <c r="F49" s="90" t="s">
        <v>126</v>
      </c>
      <c r="G49" s="47">
        <v>46239</v>
      </c>
      <c r="H49" s="36"/>
      <c r="I49" s="115" t="s">
        <v>22</v>
      </c>
      <c r="J49" s="35" t="s">
        <v>127</v>
      </c>
      <c r="K49" s="36">
        <f>G49+1</f>
        <v>46240</v>
      </c>
      <c r="L49" s="43" t="s">
        <v>24</v>
      </c>
      <c r="M49" s="42"/>
      <c r="N49" s="49"/>
      <c r="O49" s="48">
        <f>K49+4</f>
        <v>46244</v>
      </c>
      <c r="P49" s="86"/>
      <c r="Q49" s="86"/>
    </row>
    <row r="50" spans="1:17" s="44" customFormat="1" ht="15" customHeight="1" x14ac:dyDescent="0.2">
      <c r="A50" s="39">
        <v>32</v>
      </c>
      <c r="B50" s="40" t="s">
        <v>25</v>
      </c>
      <c r="C50" s="40" t="s">
        <v>109</v>
      </c>
      <c r="D50" s="40" t="s">
        <v>27</v>
      </c>
      <c r="E50" s="39" t="s">
        <v>20</v>
      </c>
      <c r="F50" s="46" t="s">
        <v>127</v>
      </c>
      <c r="G50" s="47">
        <v>46240</v>
      </c>
      <c r="H50" s="47"/>
      <c r="I50" s="115" t="s">
        <v>22</v>
      </c>
      <c r="J50" s="46" t="s">
        <v>128</v>
      </c>
      <c r="K50" s="50">
        <f>G50+1</f>
        <v>46241</v>
      </c>
      <c r="L50" s="41" t="s">
        <v>24</v>
      </c>
      <c r="M50" s="42"/>
      <c r="N50" s="49"/>
      <c r="O50" s="48">
        <f>K50+5</f>
        <v>46246</v>
      </c>
      <c r="P50" s="86"/>
      <c r="Q50" s="86"/>
    </row>
    <row r="51" spans="1:17" s="44" customFormat="1" ht="15" customHeight="1" x14ac:dyDescent="0.2">
      <c r="A51" s="37">
        <v>32</v>
      </c>
      <c r="B51" s="37" t="s">
        <v>69</v>
      </c>
      <c r="C51" s="37" t="s">
        <v>129</v>
      </c>
      <c r="D51" s="37" t="s">
        <v>32</v>
      </c>
      <c r="E51" s="37" t="s">
        <v>71</v>
      </c>
      <c r="F51" s="91" t="s">
        <v>127</v>
      </c>
      <c r="G51" s="92">
        <v>46240</v>
      </c>
      <c r="H51" s="92"/>
      <c r="I51" s="37" t="s">
        <v>36</v>
      </c>
      <c r="J51" s="91" t="s">
        <v>130</v>
      </c>
      <c r="K51" s="92">
        <f>G51+2</f>
        <v>46242</v>
      </c>
      <c r="L51" s="93" t="s">
        <v>38</v>
      </c>
      <c r="M51" s="36">
        <f>K51+4</f>
        <v>46246</v>
      </c>
      <c r="N51" s="47">
        <f>K51+5</f>
        <v>46247</v>
      </c>
      <c r="O51" s="49"/>
      <c r="P51" s="86"/>
      <c r="Q51" s="86"/>
    </row>
    <row r="52" spans="1:17" s="44" customFormat="1" ht="15" customHeight="1" x14ac:dyDescent="0.2">
      <c r="A52" s="40">
        <v>32</v>
      </c>
      <c r="B52" s="40" t="s">
        <v>74</v>
      </c>
      <c r="C52" s="116" t="s">
        <v>131</v>
      </c>
      <c r="D52" s="116" t="s">
        <v>41</v>
      </c>
      <c r="E52" s="116" t="s">
        <v>20</v>
      </c>
      <c r="F52" s="117" t="s">
        <v>132</v>
      </c>
      <c r="G52" s="118">
        <v>46237</v>
      </c>
      <c r="H52" s="118"/>
      <c r="I52" s="116" t="s">
        <v>43</v>
      </c>
      <c r="J52" s="117" t="s">
        <v>133</v>
      </c>
      <c r="K52" s="118">
        <v>46238</v>
      </c>
      <c r="L52" s="47"/>
      <c r="M52" s="36">
        <f>K52+5</f>
        <v>46243</v>
      </c>
      <c r="N52" s="47">
        <f>K52+4</f>
        <v>46242</v>
      </c>
      <c r="O52" s="49"/>
      <c r="P52" s="86"/>
      <c r="Q52" s="86"/>
    </row>
    <row r="53" spans="1:17" s="44" customFormat="1" ht="30" customHeight="1" x14ac:dyDescent="0.2">
      <c r="A53" s="40">
        <v>32</v>
      </c>
      <c r="B53" s="2" t="s">
        <v>79</v>
      </c>
      <c r="C53" s="2" t="s">
        <v>134</v>
      </c>
      <c r="D53" s="2" t="s">
        <v>47</v>
      </c>
      <c r="E53" s="19" t="s">
        <v>48</v>
      </c>
      <c r="F53" s="35" t="s">
        <v>135</v>
      </c>
      <c r="G53" s="98" t="s">
        <v>50</v>
      </c>
      <c r="H53" s="2"/>
      <c r="I53" s="99" t="s">
        <v>51</v>
      </c>
      <c r="J53" s="35" t="s">
        <v>136</v>
      </c>
      <c r="K53" s="36">
        <v>46237</v>
      </c>
      <c r="L53" s="43" t="s">
        <v>53</v>
      </c>
      <c r="M53" s="47">
        <f>O53+1</f>
        <v>46242</v>
      </c>
      <c r="N53" s="49"/>
      <c r="O53" s="47">
        <f>K53+4</f>
        <v>46241</v>
      </c>
      <c r="P53" s="86"/>
      <c r="Q53" s="86"/>
    </row>
    <row r="54" spans="1:17" s="44" customFormat="1" ht="15" customHeight="1" x14ac:dyDescent="0.2">
      <c r="A54" s="40">
        <v>33</v>
      </c>
      <c r="B54" s="40" t="s">
        <v>61</v>
      </c>
      <c r="C54" s="40" t="s">
        <v>67</v>
      </c>
      <c r="D54" s="40" t="s">
        <v>19</v>
      </c>
      <c r="E54" s="2" t="s">
        <v>20</v>
      </c>
      <c r="F54" s="90" t="s">
        <v>137</v>
      </c>
      <c r="G54" s="47">
        <v>46246</v>
      </c>
      <c r="H54" s="36"/>
      <c r="I54" s="115" t="s">
        <v>22</v>
      </c>
      <c r="J54" s="35" t="s">
        <v>138</v>
      </c>
      <c r="K54" s="36">
        <f t="shared" ref="K54" si="7">G54+1</f>
        <v>46247</v>
      </c>
      <c r="L54" s="43" t="s">
        <v>24</v>
      </c>
      <c r="M54" s="49"/>
      <c r="N54" s="105"/>
      <c r="O54" s="47">
        <f>K54+4</f>
        <v>46251</v>
      </c>
      <c r="P54" s="86"/>
      <c r="Q54" s="86"/>
    </row>
    <row r="55" spans="1:17" s="44" customFormat="1" ht="15" customHeight="1" x14ac:dyDescent="0.2">
      <c r="A55" s="40">
        <v>33</v>
      </c>
      <c r="B55" s="40" t="s">
        <v>66</v>
      </c>
      <c r="C55" s="40" t="s">
        <v>139</v>
      </c>
      <c r="D55" s="40" t="s">
        <v>27</v>
      </c>
      <c r="E55" s="39" t="s">
        <v>20</v>
      </c>
      <c r="F55" s="46" t="s">
        <v>140</v>
      </c>
      <c r="G55" s="47">
        <v>46247</v>
      </c>
      <c r="H55" s="47"/>
      <c r="I55" s="115" t="s">
        <v>22</v>
      </c>
      <c r="J55" s="46" t="s">
        <v>141</v>
      </c>
      <c r="K55" s="50">
        <f>G55+1</f>
        <v>46248</v>
      </c>
      <c r="L55" s="41" t="s">
        <v>24</v>
      </c>
      <c r="M55" s="42"/>
      <c r="N55" s="49"/>
      <c r="O55" s="48">
        <f>K55+5</f>
        <v>46253</v>
      </c>
      <c r="P55" s="86"/>
      <c r="Q55" s="86"/>
    </row>
    <row r="56" spans="1:17" s="44" customFormat="1" ht="15" customHeight="1" x14ac:dyDescent="0.2">
      <c r="A56" s="37">
        <v>33</v>
      </c>
      <c r="B56" s="37" t="s">
        <v>89</v>
      </c>
      <c r="C56" s="37" t="s">
        <v>142</v>
      </c>
      <c r="D56" s="37" t="s">
        <v>32</v>
      </c>
      <c r="E56" s="37" t="s">
        <v>71</v>
      </c>
      <c r="F56" s="91" t="s">
        <v>140</v>
      </c>
      <c r="G56" s="92">
        <v>46247</v>
      </c>
      <c r="H56" s="92"/>
      <c r="I56" s="37" t="s">
        <v>36</v>
      </c>
      <c r="J56" s="91" t="s">
        <v>143</v>
      </c>
      <c r="K56" s="92">
        <f t="shared" ref="K56" si="8">G56+2</f>
        <v>46249</v>
      </c>
      <c r="L56" s="93" t="s">
        <v>38</v>
      </c>
      <c r="M56" s="36">
        <f>K56+4</f>
        <v>46253</v>
      </c>
      <c r="N56" s="47">
        <f>K56+5</f>
        <v>46254</v>
      </c>
      <c r="O56" s="49"/>
      <c r="P56" s="86"/>
      <c r="Q56" s="86"/>
    </row>
    <row r="57" spans="1:17" s="44" customFormat="1" ht="15" customHeight="1" x14ac:dyDescent="0.2">
      <c r="A57" s="40">
        <v>33</v>
      </c>
      <c r="B57" s="2" t="s">
        <v>39</v>
      </c>
      <c r="C57" s="2" t="s">
        <v>144</v>
      </c>
      <c r="D57" s="40" t="s">
        <v>41</v>
      </c>
      <c r="E57" s="40" t="s">
        <v>20</v>
      </c>
      <c r="F57" s="117" t="s">
        <v>145</v>
      </c>
      <c r="G57" s="118">
        <v>46242</v>
      </c>
      <c r="H57" s="118"/>
      <c r="I57" s="116" t="s">
        <v>43</v>
      </c>
      <c r="J57" s="117" t="s">
        <v>146</v>
      </c>
      <c r="K57" s="118">
        <v>46244</v>
      </c>
      <c r="L57" s="47"/>
      <c r="M57" s="36">
        <f>K57+5</f>
        <v>46249</v>
      </c>
      <c r="N57" s="47">
        <f>K57+4</f>
        <v>46248</v>
      </c>
      <c r="O57" s="49"/>
      <c r="P57" s="86"/>
      <c r="Q57" s="86"/>
    </row>
    <row r="58" spans="1:17" s="44" customFormat="1" ht="30" customHeight="1" x14ac:dyDescent="0.2">
      <c r="A58" s="40">
        <v>33</v>
      </c>
      <c r="B58" s="2" t="s">
        <v>94</v>
      </c>
      <c r="C58" s="2" t="s">
        <v>147</v>
      </c>
      <c r="D58" s="2" t="s">
        <v>47</v>
      </c>
      <c r="E58" s="19" t="s">
        <v>48</v>
      </c>
      <c r="F58" s="35" t="s">
        <v>130</v>
      </c>
      <c r="G58" s="98" t="s">
        <v>50</v>
      </c>
      <c r="H58" s="2"/>
      <c r="I58" s="99" t="s">
        <v>51</v>
      </c>
      <c r="J58" s="35" t="s">
        <v>148</v>
      </c>
      <c r="K58" s="36">
        <v>46244</v>
      </c>
      <c r="L58" s="43" t="s">
        <v>53</v>
      </c>
      <c r="M58" s="47">
        <f>O58+1</f>
        <v>46249</v>
      </c>
      <c r="N58" s="49"/>
      <c r="O58" s="47">
        <f>K58+4</f>
        <v>46248</v>
      </c>
      <c r="P58" s="86"/>
      <c r="Q58" s="86"/>
    </row>
    <row r="59" spans="1:17" s="44" customFormat="1" ht="15" customHeight="1" x14ac:dyDescent="0.2">
      <c r="A59" s="40">
        <v>34</v>
      </c>
      <c r="B59" s="2" t="s">
        <v>104</v>
      </c>
      <c r="C59" s="2"/>
      <c r="D59" s="2" t="s">
        <v>19</v>
      </c>
      <c r="E59" s="2" t="s">
        <v>20</v>
      </c>
      <c r="F59" s="35" t="s">
        <v>149</v>
      </c>
      <c r="G59" s="36">
        <v>46253</v>
      </c>
      <c r="H59" s="36"/>
      <c r="I59" s="99" t="s">
        <v>22</v>
      </c>
      <c r="J59" s="35" t="s">
        <v>150</v>
      </c>
      <c r="K59" s="36">
        <f t="shared" ref="K59:K60" si="9">G59+1</f>
        <v>46254</v>
      </c>
      <c r="L59" s="43" t="s">
        <v>24</v>
      </c>
      <c r="M59" s="42"/>
      <c r="N59" s="49"/>
      <c r="O59" s="48">
        <f t="shared" ref="O59" si="10">K59+4</f>
        <v>46258</v>
      </c>
      <c r="P59" s="86"/>
      <c r="Q59" s="86"/>
    </row>
    <row r="60" spans="1:17" s="44" customFormat="1" ht="15" customHeight="1" x14ac:dyDescent="0.2">
      <c r="A60" s="40">
        <v>34</v>
      </c>
      <c r="B60" s="2" t="s">
        <v>86</v>
      </c>
      <c r="C60" s="2" t="s">
        <v>109</v>
      </c>
      <c r="D60" s="2" t="s">
        <v>27</v>
      </c>
      <c r="E60" s="107" t="s">
        <v>20</v>
      </c>
      <c r="F60" s="35" t="s">
        <v>151</v>
      </c>
      <c r="G60" s="36">
        <v>46254</v>
      </c>
      <c r="H60" s="36"/>
      <c r="I60" s="99" t="s">
        <v>22</v>
      </c>
      <c r="J60" s="35" t="s">
        <v>152</v>
      </c>
      <c r="K60" s="108">
        <f t="shared" si="9"/>
        <v>46255</v>
      </c>
      <c r="L60" s="41" t="s">
        <v>24</v>
      </c>
      <c r="M60" s="42"/>
      <c r="N60" s="49"/>
      <c r="O60" s="48">
        <f>K60+4</f>
        <v>46259</v>
      </c>
      <c r="P60" s="86"/>
      <c r="Q60" s="86"/>
    </row>
    <row r="61" spans="1:17" s="44" customFormat="1" ht="15" customHeight="1" x14ac:dyDescent="0.2">
      <c r="A61" s="37">
        <v>34</v>
      </c>
      <c r="B61" s="37" t="s">
        <v>69</v>
      </c>
      <c r="C61" s="37" t="s">
        <v>153</v>
      </c>
      <c r="D61" s="37" t="s">
        <v>32</v>
      </c>
      <c r="E61" s="37" t="s">
        <v>71</v>
      </c>
      <c r="F61" s="91" t="s">
        <v>151</v>
      </c>
      <c r="G61" s="92">
        <v>46254</v>
      </c>
      <c r="H61" s="92"/>
      <c r="I61" s="37" t="s">
        <v>36</v>
      </c>
      <c r="J61" s="91" t="s">
        <v>154</v>
      </c>
      <c r="K61" s="92">
        <f t="shared" ref="K61" si="11">G61+2</f>
        <v>46256</v>
      </c>
      <c r="L61" s="93" t="s">
        <v>38</v>
      </c>
      <c r="M61" s="36">
        <f>K61+4</f>
        <v>46260</v>
      </c>
      <c r="N61" s="47">
        <f>K61+5</f>
        <v>46261</v>
      </c>
      <c r="O61" s="49"/>
      <c r="P61" s="86"/>
      <c r="Q61" s="86"/>
    </row>
    <row r="62" spans="1:17" s="44" customFormat="1" ht="15" customHeight="1" x14ac:dyDescent="0.2">
      <c r="A62" s="116">
        <v>34</v>
      </c>
      <c r="B62" s="37" t="s">
        <v>74</v>
      </c>
      <c r="C62" s="37" t="s">
        <v>155</v>
      </c>
      <c r="D62" s="37" t="s">
        <v>41</v>
      </c>
      <c r="E62" s="37" t="s">
        <v>20</v>
      </c>
      <c r="F62" s="109" t="s">
        <v>156</v>
      </c>
      <c r="G62" s="92">
        <v>46249</v>
      </c>
      <c r="H62" s="92"/>
      <c r="I62" s="37" t="s">
        <v>43</v>
      </c>
      <c r="J62" s="109" t="s">
        <v>157</v>
      </c>
      <c r="K62" s="92">
        <v>46251</v>
      </c>
      <c r="L62" s="47"/>
      <c r="M62" s="36">
        <f>K62+5</f>
        <v>46256</v>
      </c>
      <c r="N62" s="47">
        <f>K62+4</f>
        <v>46255</v>
      </c>
      <c r="O62" s="49"/>
      <c r="P62" s="86"/>
      <c r="Q62" s="86"/>
    </row>
    <row r="63" spans="1:17" s="44" customFormat="1" ht="30" customHeight="1" x14ac:dyDescent="0.2">
      <c r="A63" s="40">
        <v>34</v>
      </c>
      <c r="B63" s="19" t="s">
        <v>158</v>
      </c>
      <c r="C63" s="2" t="s">
        <v>26</v>
      </c>
      <c r="D63" s="2" t="s">
        <v>47</v>
      </c>
      <c r="E63" s="19" t="s">
        <v>48</v>
      </c>
      <c r="F63" s="35" t="s">
        <v>143</v>
      </c>
      <c r="G63" s="98" t="s">
        <v>50</v>
      </c>
      <c r="H63" s="2"/>
      <c r="I63" s="99" t="s">
        <v>51</v>
      </c>
      <c r="J63" s="35" t="s">
        <v>159</v>
      </c>
      <c r="K63" s="36">
        <v>46251</v>
      </c>
      <c r="L63" s="43" t="s">
        <v>53</v>
      </c>
      <c r="M63" s="47">
        <f>O63+1</f>
        <v>46256</v>
      </c>
      <c r="N63" s="49"/>
      <c r="O63" s="47">
        <f>K63+4</f>
        <v>46255</v>
      </c>
      <c r="P63" s="86"/>
      <c r="Q63" s="86"/>
    </row>
    <row r="64" spans="1:17" s="44" customFormat="1" ht="15" customHeight="1" x14ac:dyDescent="0.2">
      <c r="A64" s="40">
        <v>35</v>
      </c>
      <c r="B64" s="2" t="s">
        <v>17</v>
      </c>
      <c r="C64" s="2" t="s">
        <v>67</v>
      </c>
      <c r="D64" s="2" t="s">
        <v>19</v>
      </c>
      <c r="E64" s="2" t="s">
        <v>20</v>
      </c>
      <c r="F64" s="90" t="s">
        <v>160</v>
      </c>
      <c r="G64" s="36">
        <v>46260</v>
      </c>
      <c r="H64" s="36"/>
      <c r="I64" s="99" t="s">
        <v>22</v>
      </c>
      <c r="J64" s="35" t="s">
        <v>161</v>
      </c>
      <c r="K64" s="36">
        <f t="shared" ref="K64:K65" si="12">G64+1</f>
        <v>46261</v>
      </c>
      <c r="L64" s="43" t="s">
        <v>24</v>
      </c>
      <c r="M64" s="42"/>
      <c r="N64" s="49"/>
      <c r="O64" s="48">
        <f t="shared" ref="O64" si="13">K64+4</f>
        <v>46265</v>
      </c>
      <c r="P64" s="86"/>
      <c r="Q64" s="86"/>
    </row>
    <row r="65" spans="1:17" s="44" customFormat="1" ht="15" customHeight="1" x14ac:dyDescent="0.2">
      <c r="A65" s="40">
        <v>35</v>
      </c>
      <c r="B65" s="2" t="s">
        <v>25</v>
      </c>
      <c r="C65" s="2" t="s">
        <v>139</v>
      </c>
      <c r="D65" s="2" t="s">
        <v>27</v>
      </c>
      <c r="E65" s="107" t="s">
        <v>20</v>
      </c>
      <c r="F65" s="35" t="s">
        <v>162</v>
      </c>
      <c r="G65" s="36">
        <v>46261</v>
      </c>
      <c r="H65" s="36"/>
      <c r="I65" s="99" t="s">
        <v>22</v>
      </c>
      <c r="J65" s="35" t="s">
        <v>163</v>
      </c>
      <c r="K65" s="108">
        <f t="shared" si="12"/>
        <v>46262</v>
      </c>
      <c r="L65" s="41" t="s">
        <v>24</v>
      </c>
      <c r="M65" s="42"/>
      <c r="N65" s="49"/>
      <c r="O65" s="48">
        <f>K65+4</f>
        <v>46266</v>
      </c>
      <c r="P65" s="86"/>
      <c r="Q65" s="86"/>
    </row>
    <row r="66" spans="1:17" s="44" customFormat="1" ht="15" customHeight="1" x14ac:dyDescent="0.2">
      <c r="A66" s="37">
        <v>35</v>
      </c>
      <c r="B66" s="37" t="s">
        <v>89</v>
      </c>
      <c r="C66" s="37" t="s">
        <v>164</v>
      </c>
      <c r="D66" s="37" t="s">
        <v>32</v>
      </c>
      <c r="E66" s="37" t="s">
        <v>71</v>
      </c>
      <c r="F66" s="91" t="s">
        <v>165</v>
      </c>
      <c r="G66" s="92">
        <v>46261</v>
      </c>
      <c r="H66" s="92"/>
      <c r="I66" s="37" t="s">
        <v>36</v>
      </c>
      <c r="J66" s="91" t="s">
        <v>166</v>
      </c>
      <c r="K66" s="92">
        <f t="shared" ref="K66" si="14">G66+2</f>
        <v>46263</v>
      </c>
      <c r="L66" s="93" t="s">
        <v>38</v>
      </c>
      <c r="M66" s="36">
        <f>K66+4</f>
        <v>46267</v>
      </c>
      <c r="N66" s="47">
        <f>K66+5</f>
        <v>46268</v>
      </c>
      <c r="O66" s="49"/>
      <c r="P66" s="86"/>
      <c r="Q66" s="86"/>
    </row>
    <row r="67" spans="1:17" s="44" customFormat="1" ht="15" customHeight="1" x14ac:dyDescent="0.2">
      <c r="A67" s="40">
        <v>35</v>
      </c>
      <c r="B67" s="2" t="s">
        <v>39</v>
      </c>
      <c r="C67" s="2" t="s">
        <v>167</v>
      </c>
      <c r="D67" s="37" t="s">
        <v>41</v>
      </c>
      <c r="E67" s="37" t="s">
        <v>20</v>
      </c>
      <c r="F67" s="109" t="s">
        <v>168</v>
      </c>
      <c r="G67" s="92">
        <v>46256</v>
      </c>
      <c r="H67" s="92"/>
      <c r="I67" s="37" t="s">
        <v>43</v>
      </c>
      <c r="J67" s="109" t="s">
        <v>169</v>
      </c>
      <c r="K67" s="92">
        <v>46258</v>
      </c>
      <c r="L67" s="47"/>
      <c r="M67" s="36">
        <f>K67+5</f>
        <v>46263</v>
      </c>
      <c r="N67" s="47">
        <f>K67+4</f>
        <v>46262</v>
      </c>
      <c r="O67" s="49"/>
      <c r="P67" s="86"/>
      <c r="Q67" s="86"/>
    </row>
    <row r="68" spans="1:17" s="44" customFormat="1" ht="30" customHeight="1" x14ac:dyDescent="0.2">
      <c r="A68" s="40">
        <v>35</v>
      </c>
      <c r="B68" s="19" t="s">
        <v>45</v>
      </c>
      <c r="C68" s="2" t="s">
        <v>170</v>
      </c>
      <c r="D68" s="2" t="s">
        <v>47</v>
      </c>
      <c r="E68" s="19" t="s">
        <v>48</v>
      </c>
      <c r="F68" s="35" t="s">
        <v>154</v>
      </c>
      <c r="G68" s="98" t="s">
        <v>50</v>
      </c>
      <c r="H68" s="2"/>
      <c r="I68" s="99" t="s">
        <v>51</v>
      </c>
      <c r="J68" s="35" t="s">
        <v>171</v>
      </c>
      <c r="K68" s="36">
        <v>46258</v>
      </c>
      <c r="L68" s="43" t="s">
        <v>53</v>
      </c>
      <c r="M68" s="47">
        <f>O68+1</f>
        <v>46263</v>
      </c>
      <c r="N68" s="49"/>
      <c r="O68" s="47">
        <f>K68+4</f>
        <v>46262</v>
      </c>
      <c r="P68" s="86"/>
      <c r="Q68" s="86"/>
    </row>
    <row r="69" spans="1:17" s="44" customFormat="1" ht="15" customHeight="1" x14ac:dyDescent="0.2">
      <c r="A69" s="40">
        <v>36</v>
      </c>
      <c r="B69" s="37" t="s">
        <v>74</v>
      </c>
      <c r="C69" s="37" t="s">
        <v>172</v>
      </c>
      <c r="D69" s="37" t="s">
        <v>41</v>
      </c>
      <c r="E69" s="37" t="s">
        <v>20</v>
      </c>
      <c r="F69" s="109" t="s">
        <v>166</v>
      </c>
      <c r="G69" s="92">
        <v>46263</v>
      </c>
      <c r="H69" s="92"/>
      <c r="I69" s="37" t="s">
        <v>43</v>
      </c>
      <c r="J69" s="109" t="s">
        <v>173</v>
      </c>
      <c r="K69" s="92">
        <v>46265</v>
      </c>
      <c r="L69" s="47"/>
      <c r="M69" s="36">
        <f>K69+5</f>
        <v>46270</v>
      </c>
      <c r="N69" s="47">
        <f>K69+4</f>
        <v>46269</v>
      </c>
      <c r="O69" s="49"/>
      <c r="P69" s="86"/>
      <c r="Q69" s="86"/>
    </row>
    <row r="70" spans="1:17" s="44" customFormat="1" ht="30" customHeight="1" x14ac:dyDescent="0.2">
      <c r="A70" s="40">
        <v>35</v>
      </c>
      <c r="B70" s="2" t="s">
        <v>79</v>
      </c>
      <c r="C70" s="2" t="s">
        <v>174</v>
      </c>
      <c r="D70" s="2" t="s">
        <v>47</v>
      </c>
      <c r="E70" s="19" t="s">
        <v>48</v>
      </c>
      <c r="F70" s="35" t="s">
        <v>175</v>
      </c>
      <c r="G70" s="98" t="s">
        <v>50</v>
      </c>
      <c r="H70" s="2"/>
      <c r="I70" s="99" t="s">
        <v>51</v>
      </c>
      <c r="J70" s="35" t="s">
        <v>176</v>
      </c>
      <c r="K70" s="36">
        <v>46265</v>
      </c>
      <c r="L70" s="43" t="s">
        <v>53</v>
      </c>
      <c r="M70" s="47">
        <f>O70+1</f>
        <v>46270</v>
      </c>
      <c r="N70" s="49"/>
      <c r="O70" s="47">
        <f>K70+4</f>
        <v>46269</v>
      </c>
      <c r="P70" s="86"/>
      <c r="Q70" s="86"/>
    </row>
    <row r="71" spans="1:17" ht="15" customHeight="1" x14ac:dyDescent="0.2">
      <c r="A71" s="4"/>
      <c r="B71" s="4"/>
      <c r="C71" s="4"/>
      <c r="D71" s="4"/>
      <c r="E71" s="4"/>
      <c r="F71" s="26"/>
      <c r="G71" s="27"/>
      <c r="H71" s="27"/>
      <c r="I71" s="4"/>
      <c r="J71" s="26"/>
      <c r="K71" s="27"/>
      <c r="L71" s="45"/>
      <c r="M71" s="27"/>
      <c r="N71" s="27"/>
      <c r="O71" s="27"/>
    </row>
    <row r="72" spans="1:17" ht="15" customHeight="1" x14ac:dyDescent="0.2">
      <c r="A72" s="51" t="s">
        <v>177</v>
      </c>
      <c r="B72" s="18"/>
      <c r="C72" s="18"/>
      <c r="D72" s="18"/>
      <c r="E72" s="18"/>
      <c r="F72" s="52"/>
      <c r="G72" s="28"/>
      <c r="H72" s="28"/>
      <c r="I72" s="18"/>
      <c r="J72" s="52"/>
      <c r="K72" s="28"/>
      <c r="L72" s="53"/>
      <c r="M72" s="28"/>
      <c r="N72" s="28"/>
      <c r="O72" s="28"/>
    </row>
    <row r="73" spans="1:17" ht="15" customHeight="1" x14ac:dyDescent="0.2">
      <c r="A73" s="151" t="s">
        <v>5</v>
      </c>
      <c r="B73" s="126" t="s">
        <v>178</v>
      </c>
      <c r="C73" s="153"/>
      <c r="D73" s="127"/>
      <c r="E73" s="126" t="s">
        <v>179</v>
      </c>
      <c r="F73" s="153"/>
      <c r="G73" s="127"/>
      <c r="H73" s="126" t="s">
        <v>180</v>
      </c>
      <c r="I73" s="153"/>
      <c r="J73" s="127"/>
      <c r="K73" s="27"/>
      <c r="L73" s="27"/>
      <c r="M73" s="27"/>
      <c r="N73" s="27"/>
      <c r="O73" s="4"/>
    </row>
    <row r="74" spans="1:17" ht="15" customHeight="1" x14ac:dyDescent="0.2">
      <c r="A74" s="152"/>
      <c r="B74" s="95" t="s">
        <v>9</v>
      </c>
      <c r="C74" s="95" t="s">
        <v>10</v>
      </c>
      <c r="D74" s="95" t="s">
        <v>181</v>
      </c>
      <c r="E74" s="95" t="s">
        <v>9</v>
      </c>
      <c r="F74" s="95" t="s">
        <v>10</v>
      </c>
      <c r="G74" s="94" t="s">
        <v>181</v>
      </c>
      <c r="H74" s="76" t="s">
        <v>15</v>
      </c>
      <c r="I74" s="76" t="s">
        <v>182</v>
      </c>
      <c r="J74" s="76" t="s">
        <v>183</v>
      </c>
      <c r="K74" s="28"/>
      <c r="L74" s="4"/>
      <c r="M74" s="4"/>
      <c r="N74" s="4"/>
      <c r="O74" s="4"/>
    </row>
    <row r="75" spans="1:17" ht="15" hidden="1" customHeight="1" x14ac:dyDescent="0.2">
      <c r="A75" s="2" t="s">
        <v>184</v>
      </c>
      <c r="B75" s="7" t="s">
        <v>185</v>
      </c>
      <c r="C75" s="7" t="s">
        <v>186</v>
      </c>
      <c r="D75" s="55"/>
      <c r="E75" s="2" t="s">
        <v>187</v>
      </c>
      <c r="F75" s="2" t="s">
        <v>188</v>
      </c>
      <c r="G75" s="2" t="s">
        <v>189</v>
      </c>
      <c r="H75" s="2">
        <v>6</v>
      </c>
      <c r="I75" s="2">
        <v>4</v>
      </c>
      <c r="J75" s="2">
        <v>5</v>
      </c>
      <c r="K75" s="4"/>
      <c r="L75" s="4"/>
      <c r="M75" s="4"/>
      <c r="N75" s="4"/>
      <c r="O75" s="27"/>
    </row>
    <row r="76" spans="1:17" ht="15" hidden="1" customHeight="1" x14ac:dyDescent="0.2">
      <c r="A76" s="56" t="s">
        <v>190</v>
      </c>
      <c r="B76" s="7" t="s">
        <v>185</v>
      </c>
      <c r="C76" s="7" t="s">
        <v>191</v>
      </c>
      <c r="D76" s="57"/>
      <c r="E76" s="56" t="s">
        <v>187</v>
      </c>
      <c r="F76" s="58" t="s">
        <v>192</v>
      </c>
      <c r="G76" s="56" t="s">
        <v>193</v>
      </c>
      <c r="H76" s="56">
        <v>6</v>
      </c>
      <c r="I76" s="56">
        <v>4</v>
      </c>
      <c r="J76" s="56">
        <v>5</v>
      </c>
    </row>
    <row r="77" spans="1:17" ht="15" hidden="1" customHeight="1" x14ac:dyDescent="0.2">
      <c r="A77" s="59" t="s">
        <v>194</v>
      </c>
      <c r="B77" s="7" t="s">
        <v>195</v>
      </c>
      <c r="C77" s="7" t="s">
        <v>196</v>
      </c>
      <c r="D77" s="60" t="s">
        <v>197</v>
      </c>
      <c r="E77" s="59" t="s">
        <v>187</v>
      </c>
      <c r="F77" s="61" t="s">
        <v>198</v>
      </c>
      <c r="G77" s="59" t="s">
        <v>199</v>
      </c>
      <c r="H77" s="59">
        <v>6</v>
      </c>
      <c r="I77" s="59">
        <v>4</v>
      </c>
      <c r="J77" s="59">
        <v>5</v>
      </c>
    </row>
    <row r="78" spans="1:17" ht="15" hidden="1" customHeight="1" x14ac:dyDescent="0.2">
      <c r="A78" s="7" t="s">
        <v>200</v>
      </c>
      <c r="B78" s="7" t="s">
        <v>201</v>
      </c>
      <c r="C78" s="7" t="s">
        <v>202</v>
      </c>
      <c r="D78" s="2" t="s">
        <v>189</v>
      </c>
      <c r="E78" s="2" t="s">
        <v>187</v>
      </c>
      <c r="F78" s="2" t="s">
        <v>203</v>
      </c>
      <c r="G78" s="2" t="s">
        <v>204</v>
      </c>
      <c r="H78" s="2">
        <v>5</v>
      </c>
      <c r="I78" s="2">
        <v>5</v>
      </c>
      <c r="J78" s="2">
        <v>6</v>
      </c>
      <c r="K78" s="14"/>
      <c r="L78" s="14"/>
      <c r="M78" s="14"/>
      <c r="N78" s="1"/>
      <c r="O78" s="1"/>
    </row>
    <row r="79" spans="1:17" ht="15" hidden="1" customHeight="1" x14ac:dyDescent="0.2">
      <c r="A79" s="7" t="s">
        <v>205</v>
      </c>
      <c r="B79" s="7" t="s">
        <v>206</v>
      </c>
      <c r="C79" s="7" t="s">
        <v>202</v>
      </c>
      <c r="D79" s="2" t="s">
        <v>204</v>
      </c>
      <c r="E79" s="2" t="s">
        <v>187</v>
      </c>
      <c r="F79" s="2" t="s">
        <v>207</v>
      </c>
      <c r="G79" s="2" t="s">
        <v>208</v>
      </c>
      <c r="H79" s="2">
        <v>5</v>
      </c>
      <c r="I79" s="2">
        <v>5</v>
      </c>
      <c r="J79" s="2">
        <v>6</v>
      </c>
      <c r="K79" s="14"/>
      <c r="L79" s="14"/>
      <c r="M79" s="14"/>
      <c r="N79" s="1"/>
      <c r="O79" s="1"/>
    </row>
    <row r="80" spans="1:17" ht="15" customHeight="1" x14ac:dyDescent="0.2">
      <c r="A80" s="9" t="s">
        <v>19</v>
      </c>
      <c r="B80" s="7" t="s">
        <v>209</v>
      </c>
      <c r="C80" s="2" t="s">
        <v>210</v>
      </c>
      <c r="D80" s="2" t="s">
        <v>199</v>
      </c>
      <c r="E80" s="9" t="s">
        <v>22</v>
      </c>
      <c r="F80" s="9" t="s">
        <v>211</v>
      </c>
      <c r="G80" s="10" t="s">
        <v>193</v>
      </c>
      <c r="H80" s="21" t="s">
        <v>50</v>
      </c>
      <c r="I80" s="21" t="s">
        <v>50</v>
      </c>
      <c r="J80" s="20" t="s">
        <v>212</v>
      </c>
    </row>
    <row r="81" spans="1:10" ht="15" customHeight="1" x14ac:dyDescent="0.2">
      <c r="A81" s="2" t="s">
        <v>27</v>
      </c>
      <c r="B81" s="2" t="s">
        <v>213</v>
      </c>
      <c r="C81" s="2" t="s">
        <v>192</v>
      </c>
      <c r="D81" s="2" t="s">
        <v>193</v>
      </c>
      <c r="E81" s="2" t="s">
        <v>22</v>
      </c>
      <c r="F81" s="2" t="s">
        <v>214</v>
      </c>
      <c r="G81" s="2" t="s">
        <v>215</v>
      </c>
      <c r="H81" s="21" t="s">
        <v>50</v>
      </c>
      <c r="I81" s="21" t="s">
        <v>50</v>
      </c>
      <c r="J81" s="20" t="s">
        <v>212</v>
      </c>
    </row>
    <row r="82" spans="1:10" ht="15" customHeight="1" x14ac:dyDescent="0.2">
      <c r="A82" s="20" t="s">
        <v>41</v>
      </c>
      <c r="B82" s="2" t="s">
        <v>206</v>
      </c>
      <c r="C82" s="20" t="s">
        <v>188</v>
      </c>
      <c r="D82" s="20" t="s">
        <v>189</v>
      </c>
      <c r="E82" s="17" t="s">
        <v>43</v>
      </c>
      <c r="F82" s="20" t="s">
        <v>216</v>
      </c>
      <c r="G82" s="20" t="s">
        <v>208</v>
      </c>
      <c r="H82" s="20" t="s">
        <v>217</v>
      </c>
      <c r="I82" s="20" t="s">
        <v>212</v>
      </c>
      <c r="J82" s="22" t="s">
        <v>50</v>
      </c>
    </row>
    <row r="83" spans="1:10" ht="22.5" hidden="1" customHeight="1" x14ac:dyDescent="0.2">
      <c r="A83" s="17" t="s">
        <v>218</v>
      </c>
      <c r="B83" s="19" t="s">
        <v>219</v>
      </c>
      <c r="C83" s="20" t="s">
        <v>220</v>
      </c>
      <c r="D83" s="24" t="s">
        <v>50</v>
      </c>
      <c r="E83" s="2" t="s">
        <v>22</v>
      </c>
      <c r="F83" s="2" t="s">
        <v>191</v>
      </c>
      <c r="G83" s="2" t="s">
        <v>199</v>
      </c>
      <c r="H83" s="20" t="s">
        <v>217</v>
      </c>
      <c r="I83" s="21" t="s">
        <v>50</v>
      </c>
      <c r="J83" s="20" t="s">
        <v>212</v>
      </c>
    </row>
    <row r="84" spans="1:10" ht="15" customHeight="1" x14ac:dyDescent="0.2">
      <c r="A84" s="2" t="s">
        <v>32</v>
      </c>
      <c r="B84" s="2" t="s">
        <v>71</v>
      </c>
      <c r="C84" s="2" t="s">
        <v>192</v>
      </c>
      <c r="D84" s="2" t="s">
        <v>193</v>
      </c>
      <c r="E84" s="2" t="s">
        <v>36</v>
      </c>
      <c r="F84" s="2" t="s">
        <v>221</v>
      </c>
      <c r="G84" s="2" t="s">
        <v>189</v>
      </c>
      <c r="H84" s="20">
        <v>5</v>
      </c>
      <c r="I84" s="20">
        <v>4</v>
      </c>
      <c r="J84" s="20" t="s">
        <v>50</v>
      </c>
    </row>
    <row r="85" spans="1:10" ht="30" customHeight="1" x14ac:dyDescent="0.2">
      <c r="A85" s="2" t="s">
        <v>47</v>
      </c>
      <c r="B85" s="19" t="s">
        <v>48</v>
      </c>
      <c r="C85" s="20" t="s">
        <v>188</v>
      </c>
      <c r="D85" s="24" t="s">
        <v>50</v>
      </c>
      <c r="E85" s="2" t="s">
        <v>51</v>
      </c>
      <c r="F85" s="2" t="s">
        <v>222</v>
      </c>
      <c r="G85" s="2" t="s">
        <v>208</v>
      </c>
      <c r="H85" s="20" t="s">
        <v>217</v>
      </c>
      <c r="I85" s="21" t="s">
        <v>50</v>
      </c>
      <c r="J85" s="20" t="s">
        <v>212</v>
      </c>
    </row>
  </sheetData>
  <mergeCells count="27">
    <mergeCell ref="A73:A74"/>
    <mergeCell ref="B73:D73"/>
    <mergeCell ref="E73:G73"/>
    <mergeCell ref="H73:J73"/>
    <mergeCell ref="B47:B48"/>
    <mergeCell ref="C47:C48"/>
    <mergeCell ref="D47:D48"/>
    <mergeCell ref="E47:H47"/>
    <mergeCell ref="I47:L47"/>
    <mergeCell ref="A8:O8"/>
    <mergeCell ref="A9:A10"/>
    <mergeCell ref="B9:B10"/>
    <mergeCell ref="C9:C10"/>
    <mergeCell ref="D9:D10"/>
    <mergeCell ref="E9:H9"/>
    <mergeCell ref="I9:L9"/>
    <mergeCell ref="A22:O22"/>
    <mergeCell ref="A34:O34"/>
    <mergeCell ref="A46:O46"/>
    <mergeCell ref="A47:A48"/>
    <mergeCell ref="A17:O17"/>
    <mergeCell ref="A18:A19"/>
    <mergeCell ref="B18:B19"/>
    <mergeCell ref="C18:C19"/>
    <mergeCell ref="D18:D19"/>
    <mergeCell ref="E18:H18"/>
    <mergeCell ref="I18:L18"/>
  </mergeCells>
  <phoneticPr fontId="2" type="noConversion"/>
  <hyperlinks>
    <hyperlink ref="L15" r:id="rId1" display="CHECK B5" xr:uid="{1103DE02-9058-47CC-BE54-5EEFD4246876}"/>
    <hyperlink ref="L26" r:id="rId2" display="CHECK B5" xr:uid="{E72B93ED-C0F2-4C8C-8A46-9EA7F402FEB9}"/>
    <hyperlink ref="L36" r:id="rId3" display="CHECK B5" xr:uid="{BBA48275-07B6-4C6E-BFDC-3353DB011C67}"/>
    <hyperlink ref="L31" r:id="rId4" display="CHECK B5" xr:uid="{7A94A147-C4F9-4E41-ACAB-4E29B311C143}"/>
    <hyperlink ref="L38" r:id="rId5" xr:uid="{220AA9E7-B8A6-49A2-8771-2AF27DCD23AD}"/>
    <hyperlink ref="L41" r:id="rId6" display="CHECK B5" xr:uid="{33B46068-914A-4BB0-8AA4-A5A7450D2F6C}"/>
    <hyperlink ref="L43" r:id="rId7" xr:uid="{FFD9777E-F9A1-46C6-8A2D-B2818B95AF0C}"/>
    <hyperlink ref="L42" r:id="rId8" xr:uid="{0D3DE3D8-F365-47C1-9217-03F9CFCEEEC2}"/>
    <hyperlink ref="L11" r:id="rId9" xr:uid="{C0D61B05-F7E4-43EC-8683-3A9C10C112AD}"/>
    <hyperlink ref="L32" r:id="rId10" xr:uid="{817C87F3-7F8C-4BC5-92E9-2B4A1CD338A6}"/>
    <hyperlink ref="L39" r:id="rId11" xr:uid="{4C9C6B33-8117-42F6-9764-9494B64E7F08}"/>
    <hyperlink ref="L50" r:id="rId12" xr:uid="{B50573EB-E458-49E9-B0AF-C95A925432F7}"/>
    <hyperlink ref="L55" r:id="rId13" xr:uid="{AFE21ED3-BDBD-408C-B39F-937937BE278D}"/>
    <hyperlink ref="L53" r:id="rId14" display="CHECK B5" xr:uid="{4F87362F-F70B-4211-B4CE-4EA2E9958AF1}"/>
    <hyperlink ref="L60" r:id="rId15" xr:uid="{5D1A5BDB-6882-434F-952C-D8C402E0692B}"/>
    <hyperlink ref="L63" r:id="rId16" display="CHECK B5" xr:uid="{5FE058C5-E943-4993-B1DD-96E7EECB9794}"/>
    <hyperlink ref="L58" r:id="rId17" display="CHECK B5" xr:uid="{B926DBF7-5213-4D54-999B-1B7C1651422D}"/>
    <hyperlink ref="L65" r:id="rId18" xr:uid="{7A170169-A0CC-44C4-9426-8922AAD34B7A}"/>
    <hyperlink ref="L68" r:id="rId19" display="CHECK B5" xr:uid="{FA317978-ABC0-4ECB-AD65-AF2071D8B563}"/>
    <hyperlink ref="L49" r:id="rId20" xr:uid="{2936CEBD-477E-4579-8CA5-B320160A504C}"/>
    <hyperlink ref="L54" r:id="rId21" xr:uid="{4CAA0A58-7B45-4344-9E69-613F97967076}"/>
    <hyperlink ref="L59" r:id="rId22" xr:uid="{573AAAAE-396C-4BB0-BCE5-91EE0F5100A4}"/>
    <hyperlink ref="L64" r:id="rId23" xr:uid="{B6325786-AEA8-4688-8FDC-8CBB08FFE685}"/>
    <hyperlink ref="L51" r:id="rId24" xr:uid="{FDD5DAF6-D7FA-44BA-A164-00775D093A98}"/>
    <hyperlink ref="L56" r:id="rId25" xr:uid="{5C9C390C-39DD-48C4-8EE7-30E050FE7515}"/>
    <hyperlink ref="L61" r:id="rId26" xr:uid="{9DDFE032-E7F1-4C08-9E83-9475EE9C2875}"/>
    <hyperlink ref="L66" r:id="rId27" xr:uid="{DECFF1D4-0131-4DC1-9420-FFB37BF32098}"/>
    <hyperlink ref="L70" r:id="rId28" display="CHECK B5" xr:uid="{B8F65584-2977-4C97-A0CE-5EB591A73129}"/>
    <hyperlink ref="L24" r:id="rId29" xr:uid="{05C4F6C9-C259-4B15-94BE-94049E92FD44}"/>
    <hyperlink ref="L21" r:id="rId30" xr:uid="{58AFC941-FE5F-4A65-820F-3B5E878877C4}"/>
    <hyperlink ref="L27" r:id="rId31" xr:uid="{03FC3991-548C-475A-8E30-C71C3FBF0945}"/>
    <hyperlink ref="L12" r:id="rId32" xr:uid="{FB92B5F1-CE80-472A-AC07-44CD3D8693CA}"/>
    <hyperlink ref="L23" r:id="rId33" xr:uid="{AF1D816E-CAF2-4C33-9138-0AFD68A371ED}"/>
    <hyperlink ref="L37" r:id="rId34" xr:uid="{BC2939BA-2E44-46BB-8117-E4179AD4D17A}"/>
    <hyperlink ref="L28" r:id="rId35" xr:uid="{51782BEF-DAF8-49AD-870D-85C691135F41}"/>
    <hyperlink ref="L33" r:id="rId36" xr:uid="{F25F419D-DB9A-499E-86E0-80CA25226747}"/>
    <hyperlink ref="L44" r:id="rId37" xr:uid="{7862F68D-1E6F-40A6-A3AE-0F212493329C}"/>
    <hyperlink ref="L13" r:id="rId38" xr:uid="{BA6C9CBF-2183-4AEF-8C2E-03935A22C19F}"/>
    <hyperlink ref="L29" r:id="rId39" xr:uid="{A8D6A68C-4446-490C-809D-97BF06F7765D}"/>
  </hyperlinks>
  <pageMargins left="0.7" right="0.7" top="0.75" bottom="0.75" header="0.3" footer="0.3"/>
  <pageSetup paperSize="9" scale="42" orientation="landscape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8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44"/>
    </row>
    <row r="5" spans="1:14" ht="15" customHeight="1" x14ac:dyDescent="0.2">
      <c r="K5" s="28"/>
    </row>
    <row r="7" spans="1:14" s="11" customFormat="1" ht="15" customHeight="1" x14ac:dyDescent="0.2">
      <c r="A7" s="3" t="s">
        <v>223</v>
      </c>
      <c r="B7" s="62"/>
    </row>
    <row r="9" spans="1:14" ht="15.75" x14ac:dyDescent="0.2">
      <c r="A9" s="156" t="s">
        <v>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5" customHeight="1" x14ac:dyDescent="0.2">
      <c r="A10" s="157" t="s">
        <v>2</v>
      </c>
      <c r="B10" s="63" t="s">
        <v>3</v>
      </c>
      <c r="C10" s="63" t="s">
        <v>4</v>
      </c>
      <c r="D10" s="64" t="s">
        <v>5</v>
      </c>
      <c r="E10" s="159" t="s">
        <v>6</v>
      </c>
      <c r="F10" s="160"/>
      <c r="G10" s="160"/>
      <c r="H10" s="161"/>
      <c r="I10" s="159" t="s">
        <v>7</v>
      </c>
      <c r="J10" s="160"/>
      <c r="K10" s="160"/>
      <c r="L10" s="161"/>
      <c r="M10" s="159" t="s">
        <v>8</v>
      </c>
      <c r="N10" s="162"/>
    </row>
    <row r="11" spans="1:14" ht="15" customHeight="1" x14ac:dyDescent="0.2">
      <c r="A11" s="158"/>
      <c r="B11" s="65"/>
      <c r="C11" s="65"/>
      <c r="D11" s="66"/>
      <c r="E11" s="31" t="s">
        <v>9</v>
      </c>
      <c r="F11" s="31" t="s">
        <v>10</v>
      </c>
      <c r="G11" s="31" t="s">
        <v>11</v>
      </c>
      <c r="H11" s="31" t="s">
        <v>12</v>
      </c>
      <c r="I11" s="31" t="s">
        <v>9</v>
      </c>
      <c r="J11" s="31" t="s">
        <v>10</v>
      </c>
      <c r="K11" s="67" t="s">
        <v>13</v>
      </c>
      <c r="L11" s="31" t="s">
        <v>12</v>
      </c>
      <c r="M11" s="31" t="s">
        <v>224</v>
      </c>
      <c r="N11" s="31" t="s">
        <v>225</v>
      </c>
    </row>
    <row r="12" spans="1:14" ht="15" customHeight="1" x14ac:dyDescent="0.2">
      <c r="A12" s="40">
        <v>25</v>
      </c>
      <c r="B12" s="40" t="s">
        <v>17</v>
      </c>
      <c r="C12" s="40" t="s">
        <v>18</v>
      </c>
      <c r="D12" s="40" t="s">
        <v>19</v>
      </c>
      <c r="E12" s="2" t="s">
        <v>20</v>
      </c>
      <c r="F12" s="90" t="s">
        <v>21</v>
      </c>
      <c r="G12" s="47">
        <v>46204</v>
      </c>
      <c r="H12" s="36">
        <v>46199</v>
      </c>
      <c r="I12" s="115" t="s">
        <v>22</v>
      </c>
      <c r="J12" s="35" t="s">
        <v>23</v>
      </c>
      <c r="K12" s="36">
        <f>G12+1</f>
        <v>46205</v>
      </c>
      <c r="L12" s="43" t="s">
        <v>24</v>
      </c>
      <c r="M12" s="38">
        <f>K12+12</f>
        <v>46217</v>
      </c>
      <c r="N12" s="42"/>
    </row>
    <row r="13" spans="1:14" ht="15" customHeight="1" x14ac:dyDescent="0.2">
      <c r="A13" s="40">
        <v>26</v>
      </c>
      <c r="B13" s="40" t="s">
        <v>25</v>
      </c>
      <c r="C13" s="40" t="s">
        <v>26</v>
      </c>
      <c r="D13" s="40" t="s">
        <v>27</v>
      </c>
      <c r="E13" s="39" t="s">
        <v>20</v>
      </c>
      <c r="F13" s="46" t="s">
        <v>28</v>
      </c>
      <c r="G13" s="47">
        <v>46208</v>
      </c>
      <c r="H13" s="47">
        <v>46204</v>
      </c>
      <c r="I13" s="115" t="s">
        <v>22</v>
      </c>
      <c r="J13" s="46" t="s">
        <v>29</v>
      </c>
      <c r="K13" s="50">
        <f>G13+1</f>
        <v>46209</v>
      </c>
      <c r="L13" s="43" t="s">
        <v>24</v>
      </c>
      <c r="M13" s="38">
        <f>K13+6</f>
        <v>46215</v>
      </c>
      <c r="N13" s="38">
        <f>M13+2</f>
        <v>46217</v>
      </c>
    </row>
    <row r="14" spans="1:14" ht="15" customHeight="1" x14ac:dyDescent="0.2">
      <c r="A14" s="44"/>
      <c r="B14" s="44"/>
      <c r="C14" s="44"/>
      <c r="D14" s="44"/>
      <c r="E14" s="44"/>
      <c r="F14" s="85"/>
      <c r="G14" s="86"/>
      <c r="H14" s="86"/>
      <c r="I14" s="119"/>
      <c r="J14" s="85"/>
      <c r="K14" s="86"/>
      <c r="L14" s="45"/>
      <c r="M14" s="28"/>
      <c r="N14" s="28"/>
    </row>
    <row r="15" spans="1:14" ht="15.75" x14ac:dyDescent="0.2">
      <c r="A15" s="156" t="s">
        <v>54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14.25" x14ac:dyDescent="0.2">
      <c r="A16" s="157" t="s">
        <v>2</v>
      </c>
      <c r="B16" s="63" t="s">
        <v>3</v>
      </c>
      <c r="C16" s="63" t="s">
        <v>4</v>
      </c>
      <c r="D16" s="64" t="s">
        <v>5</v>
      </c>
      <c r="E16" s="159" t="s">
        <v>6</v>
      </c>
      <c r="F16" s="160"/>
      <c r="G16" s="160"/>
      <c r="H16" s="161"/>
      <c r="I16" s="159" t="s">
        <v>7</v>
      </c>
      <c r="J16" s="160"/>
      <c r="K16" s="160"/>
      <c r="L16" s="161"/>
      <c r="M16" s="159" t="s">
        <v>8</v>
      </c>
      <c r="N16" s="162"/>
    </row>
    <row r="17" spans="1:14" ht="14.25" x14ac:dyDescent="0.2">
      <c r="A17" s="158"/>
      <c r="B17" s="65"/>
      <c r="C17" s="65"/>
      <c r="D17" s="66"/>
      <c r="E17" s="31" t="s">
        <v>9</v>
      </c>
      <c r="F17" s="31" t="s">
        <v>10</v>
      </c>
      <c r="G17" s="31" t="s">
        <v>11</v>
      </c>
      <c r="H17" s="31" t="s">
        <v>12</v>
      </c>
      <c r="I17" s="31" t="s">
        <v>9</v>
      </c>
      <c r="J17" s="31" t="s">
        <v>10</v>
      </c>
      <c r="K17" s="67" t="s">
        <v>13</v>
      </c>
      <c r="L17" s="31" t="s">
        <v>12</v>
      </c>
      <c r="M17" s="31" t="s">
        <v>224</v>
      </c>
      <c r="N17" s="31" t="s">
        <v>225</v>
      </c>
    </row>
    <row r="18" spans="1:14" ht="47.25" x14ac:dyDescent="0.2">
      <c r="A18" s="40">
        <v>26</v>
      </c>
      <c r="B18" s="37" t="s">
        <v>55</v>
      </c>
      <c r="C18" s="37" t="s">
        <v>56</v>
      </c>
      <c r="D18" s="37" t="s">
        <v>57</v>
      </c>
      <c r="E18" s="103" t="s">
        <v>58</v>
      </c>
      <c r="F18" s="91" t="s">
        <v>59</v>
      </c>
      <c r="G18" s="104" t="s">
        <v>50</v>
      </c>
      <c r="H18" s="92"/>
      <c r="I18" s="37" t="s">
        <v>60</v>
      </c>
      <c r="J18" s="91" t="s">
        <v>34</v>
      </c>
      <c r="K18" s="92">
        <v>46202</v>
      </c>
      <c r="L18" s="92">
        <v>46195</v>
      </c>
      <c r="M18" s="38">
        <f>K18+9</f>
        <v>46211</v>
      </c>
      <c r="N18" s="38">
        <f>K18+10</f>
        <v>46212</v>
      </c>
    </row>
    <row r="19" spans="1:14" ht="20.100000000000001" customHeight="1" x14ac:dyDescent="0.2">
      <c r="A19" s="40">
        <v>26</v>
      </c>
      <c r="B19" s="40" t="s">
        <v>61</v>
      </c>
      <c r="C19" s="40" t="s">
        <v>62</v>
      </c>
      <c r="D19" s="40" t="s">
        <v>19</v>
      </c>
      <c r="E19" s="2" t="s">
        <v>20</v>
      </c>
      <c r="F19" s="90" t="s">
        <v>63</v>
      </c>
      <c r="G19" s="47">
        <v>46209</v>
      </c>
      <c r="H19" s="36">
        <v>46205</v>
      </c>
      <c r="I19" s="115" t="s">
        <v>22</v>
      </c>
      <c r="J19" s="35" t="s">
        <v>64</v>
      </c>
      <c r="K19" s="36">
        <f>G19+1</f>
        <v>46210</v>
      </c>
      <c r="L19" s="43" t="s">
        <v>24</v>
      </c>
      <c r="M19" s="38">
        <f>K19+13</f>
        <v>46223</v>
      </c>
      <c r="N19" s="42"/>
    </row>
    <row r="20" spans="1:14" ht="15" customHeight="1" x14ac:dyDescent="0.2">
      <c r="A20" s="136" t="s">
        <v>65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</row>
    <row r="21" spans="1:14" ht="15" customHeight="1" x14ac:dyDescent="0.2">
      <c r="A21" s="39">
        <v>27</v>
      </c>
      <c r="B21" s="40" t="s">
        <v>66</v>
      </c>
      <c r="C21" s="40" t="s">
        <v>67</v>
      </c>
      <c r="D21" s="40" t="s">
        <v>27</v>
      </c>
      <c r="E21" s="39" t="s">
        <v>20</v>
      </c>
      <c r="F21" s="46" t="s">
        <v>64</v>
      </c>
      <c r="G21" s="47">
        <v>46210</v>
      </c>
      <c r="H21" s="47">
        <v>46206</v>
      </c>
      <c r="I21" s="115" t="s">
        <v>22</v>
      </c>
      <c r="J21" s="46" t="s">
        <v>68</v>
      </c>
      <c r="K21" s="50">
        <f>G21+1</f>
        <v>46211</v>
      </c>
      <c r="L21" s="43" t="s">
        <v>24</v>
      </c>
      <c r="M21" s="38">
        <f>K21+7</f>
        <v>46218</v>
      </c>
      <c r="N21" s="38">
        <f>M21+1</f>
        <v>46219</v>
      </c>
    </row>
    <row r="22" spans="1:14" ht="15" customHeight="1" x14ac:dyDescent="0.2">
      <c r="A22" s="40">
        <v>28</v>
      </c>
      <c r="B22" s="40" t="s">
        <v>83</v>
      </c>
      <c r="C22" s="40" t="s">
        <v>62</v>
      </c>
      <c r="D22" s="40" t="s">
        <v>19</v>
      </c>
      <c r="E22" s="2" t="s">
        <v>20</v>
      </c>
      <c r="F22" s="90" t="s">
        <v>84</v>
      </c>
      <c r="G22" s="47">
        <v>46215</v>
      </c>
      <c r="H22" s="36"/>
      <c r="I22" s="115" t="s">
        <v>22</v>
      </c>
      <c r="J22" s="35" t="s">
        <v>85</v>
      </c>
      <c r="K22" s="36">
        <f>G22+1</f>
        <v>46216</v>
      </c>
      <c r="L22" s="43" t="s">
        <v>24</v>
      </c>
      <c r="M22" s="36">
        <f>K22+12</f>
        <v>46228</v>
      </c>
      <c r="N22" s="105"/>
    </row>
    <row r="23" spans="1:14" ht="15.75" x14ac:dyDescent="0.2">
      <c r="A23" s="40">
        <v>28</v>
      </c>
      <c r="B23" s="40" t="s">
        <v>86</v>
      </c>
      <c r="C23" s="40" t="s">
        <v>26</v>
      </c>
      <c r="D23" s="40" t="s">
        <v>27</v>
      </c>
      <c r="E23" s="39" t="s">
        <v>20</v>
      </c>
      <c r="F23" s="46" t="s">
        <v>87</v>
      </c>
      <c r="G23" s="47">
        <v>46214</v>
      </c>
      <c r="H23" s="47"/>
      <c r="I23" s="115" t="s">
        <v>22</v>
      </c>
      <c r="J23" s="46" t="s">
        <v>88</v>
      </c>
      <c r="K23" s="50">
        <f>G23+1</f>
        <v>46215</v>
      </c>
      <c r="L23" s="43" t="s">
        <v>24</v>
      </c>
      <c r="M23" s="38">
        <f>K23+7</f>
        <v>46222</v>
      </c>
      <c r="N23" s="38">
        <f>M23+1</f>
        <v>46223</v>
      </c>
    </row>
    <row r="24" spans="1:14" ht="15" customHeight="1" x14ac:dyDescent="0.2">
      <c r="A24" s="40">
        <v>29</v>
      </c>
      <c r="B24" s="40" t="s">
        <v>17</v>
      </c>
      <c r="C24" s="40" t="s">
        <v>62</v>
      </c>
      <c r="D24" s="40" t="s">
        <v>19</v>
      </c>
      <c r="E24" s="40" t="s">
        <v>20</v>
      </c>
      <c r="F24" s="35" t="s">
        <v>96</v>
      </c>
      <c r="G24" s="47">
        <v>46227</v>
      </c>
      <c r="H24" s="47"/>
      <c r="I24" s="115" t="s">
        <v>22</v>
      </c>
      <c r="J24" s="35" t="s">
        <v>97</v>
      </c>
      <c r="K24" s="36">
        <f>G24+1</f>
        <v>46228</v>
      </c>
      <c r="L24" s="43" t="s">
        <v>24</v>
      </c>
      <c r="M24" s="38">
        <f>K24+13</f>
        <v>46241</v>
      </c>
      <c r="N24" s="42"/>
    </row>
    <row r="25" spans="1:14" ht="15" customHeight="1" x14ac:dyDescent="0.2">
      <c r="A25" s="40">
        <v>29</v>
      </c>
      <c r="B25" s="40" t="s">
        <v>25</v>
      </c>
      <c r="C25" s="40" t="s">
        <v>67</v>
      </c>
      <c r="D25" s="40" t="s">
        <v>27</v>
      </c>
      <c r="E25" s="39" t="s">
        <v>20</v>
      </c>
      <c r="F25" s="46" t="s">
        <v>98</v>
      </c>
      <c r="G25" s="47">
        <v>46218</v>
      </c>
      <c r="H25" s="47"/>
      <c r="I25" s="115" t="s">
        <v>22</v>
      </c>
      <c r="J25" s="46" t="s">
        <v>99</v>
      </c>
      <c r="K25" s="50">
        <f>G25+0</f>
        <v>46218</v>
      </c>
      <c r="L25" s="43" t="s">
        <v>24</v>
      </c>
      <c r="M25" s="38">
        <f>K25+7</f>
        <v>46225</v>
      </c>
      <c r="N25" s="38">
        <f>M25+1</f>
        <v>46226</v>
      </c>
    </row>
    <row r="26" spans="1:14" ht="15" customHeight="1" x14ac:dyDescent="0.2">
      <c r="A26" s="40">
        <v>30</v>
      </c>
      <c r="B26" s="40" t="s">
        <v>61</v>
      </c>
      <c r="C26" s="40" t="s">
        <v>26</v>
      </c>
      <c r="D26" s="40" t="s">
        <v>19</v>
      </c>
      <c r="E26" s="2" t="s">
        <v>20</v>
      </c>
      <c r="F26" s="90" t="s">
        <v>107</v>
      </c>
      <c r="G26" s="47">
        <v>46231</v>
      </c>
      <c r="H26" s="36"/>
      <c r="I26" s="115" t="s">
        <v>22</v>
      </c>
      <c r="J26" s="35" t="s">
        <v>108</v>
      </c>
      <c r="K26" s="36">
        <f t="shared" ref="K26:K27" si="0">G26+1</f>
        <v>46232</v>
      </c>
      <c r="L26" s="43" t="s">
        <v>24</v>
      </c>
      <c r="M26" s="38">
        <f>K26+13</f>
        <v>46245</v>
      </c>
      <c r="N26" s="42"/>
    </row>
    <row r="27" spans="1:14" ht="15" customHeight="1" x14ac:dyDescent="0.2">
      <c r="A27" s="40">
        <v>30</v>
      </c>
      <c r="B27" s="40" t="s">
        <v>66</v>
      </c>
      <c r="C27" s="40" t="s">
        <v>109</v>
      </c>
      <c r="D27" s="40" t="s">
        <v>27</v>
      </c>
      <c r="E27" s="39" t="s">
        <v>20</v>
      </c>
      <c r="F27" s="46" t="s">
        <v>110</v>
      </c>
      <c r="G27" s="47">
        <v>46226</v>
      </c>
      <c r="H27" s="47"/>
      <c r="I27" s="115" t="s">
        <v>22</v>
      </c>
      <c r="J27" s="46" t="s">
        <v>111</v>
      </c>
      <c r="K27" s="50">
        <f t="shared" si="0"/>
        <v>46227</v>
      </c>
      <c r="L27" s="43" t="s">
        <v>24</v>
      </c>
      <c r="M27" s="38">
        <f>K27+7</f>
        <v>46234</v>
      </c>
      <c r="N27" s="38">
        <f>M27+1</f>
        <v>46235</v>
      </c>
    </row>
    <row r="28" spans="1:14" ht="15" customHeight="1" x14ac:dyDescent="0.2">
      <c r="A28" s="40">
        <v>31</v>
      </c>
      <c r="B28" s="40" t="s">
        <v>104</v>
      </c>
      <c r="C28" s="40"/>
      <c r="D28" s="40" t="s">
        <v>19</v>
      </c>
      <c r="E28" s="2" t="s">
        <v>20</v>
      </c>
      <c r="F28" s="90" t="s">
        <v>118</v>
      </c>
      <c r="G28" s="47">
        <v>46232</v>
      </c>
      <c r="H28" s="36"/>
      <c r="I28" s="115" t="s">
        <v>22</v>
      </c>
      <c r="J28" s="35" t="s">
        <v>119</v>
      </c>
      <c r="K28" s="36">
        <f>G28+1</f>
        <v>46233</v>
      </c>
      <c r="L28" s="43" t="s">
        <v>24</v>
      </c>
      <c r="M28" s="38">
        <f>K28+11</f>
        <v>46244</v>
      </c>
      <c r="N28" s="42"/>
    </row>
    <row r="29" spans="1:14" ht="15" customHeight="1" x14ac:dyDescent="0.2">
      <c r="A29" s="40">
        <v>31</v>
      </c>
      <c r="B29" s="40" t="s">
        <v>86</v>
      </c>
      <c r="C29" s="40" t="s">
        <v>67</v>
      </c>
      <c r="D29" s="40" t="s">
        <v>27</v>
      </c>
      <c r="E29" s="39" t="s">
        <v>20</v>
      </c>
      <c r="F29" s="46" t="s">
        <v>120</v>
      </c>
      <c r="G29" s="47">
        <v>46233</v>
      </c>
      <c r="H29" s="47"/>
      <c r="I29" s="115" t="s">
        <v>22</v>
      </c>
      <c r="J29" s="46" t="s">
        <v>121</v>
      </c>
      <c r="K29" s="50">
        <f t="shared" ref="K29" si="1">G29+1</f>
        <v>46234</v>
      </c>
      <c r="L29" s="43" t="s">
        <v>24</v>
      </c>
      <c r="M29" s="38">
        <f>K29+7</f>
        <v>46241</v>
      </c>
      <c r="N29" s="38">
        <f>M29+1</f>
        <v>46242</v>
      </c>
    </row>
    <row r="30" spans="1:14" ht="15" customHeight="1" x14ac:dyDescent="0.2">
      <c r="A30" s="44"/>
      <c r="B30" s="44"/>
      <c r="C30" s="44"/>
      <c r="D30" s="44"/>
      <c r="E30" s="44"/>
      <c r="F30" s="85"/>
      <c r="G30" s="86"/>
      <c r="H30" s="86"/>
      <c r="I30" s="119"/>
      <c r="J30" s="85"/>
      <c r="K30" s="86"/>
      <c r="L30" s="45"/>
      <c r="M30" s="28"/>
      <c r="N30" s="28"/>
    </row>
    <row r="31" spans="1:14" ht="15" customHeight="1" x14ac:dyDescent="0.2">
      <c r="A31" s="156" t="s">
        <v>125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</row>
    <row r="32" spans="1:14" ht="15" customHeight="1" x14ac:dyDescent="0.2">
      <c r="A32" s="157" t="s">
        <v>2</v>
      </c>
      <c r="B32" s="63" t="s">
        <v>3</v>
      </c>
      <c r="C32" s="63" t="s">
        <v>4</v>
      </c>
      <c r="D32" s="64" t="s">
        <v>5</v>
      </c>
      <c r="E32" s="159" t="s">
        <v>6</v>
      </c>
      <c r="F32" s="160"/>
      <c r="G32" s="160"/>
      <c r="H32" s="161"/>
      <c r="I32" s="159" t="s">
        <v>7</v>
      </c>
      <c r="J32" s="160"/>
      <c r="K32" s="160"/>
      <c r="L32" s="161"/>
      <c r="M32" s="159" t="s">
        <v>8</v>
      </c>
      <c r="N32" s="162"/>
    </row>
    <row r="33" spans="1:14" ht="15" customHeight="1" x14ac:dyDescent="0.2">
      <c r="A33" s="158"/>
      <c r="B33" s="65"/>
      <c r="C33" s="65"/>
      <c r="D33" s="66"/>
      <c r="E33" s="31" t="s">
        <v>9</v>
      </c>
      <c r="F33" s="31" t="s">
        <v>10</v>
      </c>
      <c r="G33" s="31" t="s">
        <v>11</v>
      </c>
      <c r="H33" s="31" t="s">
        <v>12</v>
      </c>
      <c r="I33" s="31" t="s">
        <v>9</v>
      </c>
      <c r="J33" s="31" t="s">
        <v>10</v>
      </c>
      <c r="K33" s="67" t="s">
        <v>13</v>
      </c>
      <c r="L33" s="31" t="s">
        <v>12</v>
      </c>
      <c r="M33" s="31" t="s">
        <v>224</v>
      </c>
      <c r="N33" s="31" t="s">
        <v>225</v>
      </c>
    </row>
    <row r="34" spans="1:14" ht="15" customHeight="1" x14ac:dyDescent="0.2">
      <c r="A34" s="40">
        <v>32</v>
      </c>
      <c r="B34" s="40" t="s">
        <v>17</v>
      </c>
      <c r="C34" s="40" t="s">
        <v>26</v>
      </c>
      <c r="D34" s="40" t="s">
        <v>19</v>
      </c>
      <c r="E34" s="2" t="s">
        <v>20</v>
      </c>
      <c r="F34" s="90" t="s">
        <v>126</v>
      </c>
      <c r="G34" s="47">
        <v>46239</v>
      </c>
      <c r="H34" s="36"/>
      <c r="I34" s="115" t="s">
        <v>22</v>
      </c>
      <c r="J34" s="35" t="s">
        <v>127</v>
      </c>
      <c r="K34" s="36">
        <f>G34+1</f>
        <v>46240</v>
      </c>
      <c r="L34" s="43" t="s">
        <v>24</v>
      </c>
      <c r="M34" s="38">
        <f>K34+11</f>
        <v>46251</v>
      </c>
      <c r="N34" s="42"/>
    </row>
    <row r="35" spans="1:14" ht="15" customHeight="1" x14ac:dyDescent="0.2">
      <c r="A35" s="39">
        <v>32</v>
      </c>
      <c r="B35" s="40" t="s">
        <v>25</v>
      </c>
      <c r="C35" s="40" t="s">
        <v>109</v>
      </c>
      <c r="D35" s="40" t="s">
        <v>27</v>
      </c>
      <c r="E35" s="39" t="s">
        <v>20</v>
      </c>
      <c r="F35" s="46" t="s">
        <v>127</v>
      </c>
      <c r="G35" s="47">
        <v>46240</v>
      </c>
      <c r="H35" s="47"/>
      <c r="I35" s="115" t="s">
        <v>22</v>
      </c>
      <c r="J35" s="46" t="s">
        <v>128</v>
      </c>
      <c r="K35" s="50">
        <f>G35+1</f>
        <v>46241</v>
      </c>
      <c r="L35" s="43" t="s">
        <v>24</v>
      </c>
      <c r="M35" s="38">
        <f>K35+8</f>
        <v>46249</v>
      </c>
      <c r="N35" s="38">
        <f>M35+1</f>
        <v>46250</v>
      </c>
    </row>
    <row r="36" spans="1:14" ht="15" customHeight="1" x14ac:dyDescent="0.2">
      <c r="A36" s="40">
        <v>33</v>
      </c>
      <c r="B36" s="40" t="s">
        <v>61</v>
      </c>
      <c r="C36" s="40" t="s">
        <v>67</v>
      </c>
      <c r="D36" s="40" t="s">
        <v>19</v>
      </c>
      <c r="E36" s="2" t="s">
        <v>20</v>
      </c>
      <c r="F36" s="90" t="s">
        <v>137</v>
      </c>
      <c r="G36" s="47">
        <v>46246</v>
      </c>
      <c r="H36" s="36"/>
      <c r="I36" s="115" t="s">
        <v>22</v>
      </c>
      <c r="J36" s="35" t="s">
        <v>138</v>
      </c>
      <c r="K36" s="36">
        <f t="shared" ref="K36" si="2">G36+1</f>
        <v>46247</v>
      </c>
      <c r="L36" s="43" t="s">
        <v>24</v>
      </c>
      <c r="M36" s="42"/>
      <c r="N36" s="105"/>
    </row>
    <row r="37" spans="1:14" ht="15" customHeight="1" x14ac:dyDescent="0.2">
      <c r="A37" s="40">
        <v>33</v>
      </c>
      <c r="B37" s="40" t="s">
        <v>66</v>
      </c>
      <c r="C37" s="40" t="s">
        <v>139</v>
      </c>
      <c r="D37" s="40" t="s">
        <v>27</v>
      </c>
      <c r="E37" s="39" t="s">
        <v>20</v>
      </c>
      <c r="F37" s="46" t="s">
        <v>140</v>
      </c>
      <c r="G37" s="47">
        <v>46247</v>
      </c>
      <c r="H37" s="47"/>
      <c r="I37" s="115" t="s">
        <v>22</v>
      </c>
      <c r="J37" s="46" t="s">
        <v>141</v>
      </c>
      <c r="K37" s="50">
        <f>G37+1</f>
        <v>46248</v>
      </c>
      <c r="L37" s="43" t="s">
        <v>24</v>
      </c>
      <c r="M37" s="38">
        <f>K37+7</f>
        <v>46255</v>
      </c>
      <c r="N37" s="38">
        <f>M37+4</f>
        <v>46259</v>
      </c>
    </row>
    <row r="38" spans="1:14" ht="15" customHeight="1" x14ac:dyDescent="0.2">
      <c r="A38" s="40">
        <v>34</v>
      </c>
      <c r="B38" s="40" t="s">
        <v>104</v>
      </c>
      <c r="C38" s="40"/>
      <c r="D38" s="40" t="s">
        <v>19</v>
      </c>
      <c r="E38" s="40" t="s">
        <v>20</v>
      </c>
      <c r="F38" s="35" t="s">
        <v>149</v>
      </c>
      <c r="G38" s="47">
        <v>46253</v>
      </c>
      <c r="H38" s="47"/>
      <c r="I38" s="115" t="s">
        <v>22</v>
      </c>
      <c r="J38" s="35" t="s">
        <v>150</v>
      </c>
      <c r="K38" s="36">
        <f t="shared" ref="K38:K41" si="3">G38+1</f>
        <v>46254</v>
      </c>
      <c r="L38" s="43" t="s">
        <v>24</v>
      </c>
      <c r="M38" s="38">
        <f>K38+13</f>
        <v>46267</v>
      </c>
      <c r="N38" s="42"/>
    </row>
    <row r="39" spans="1:14" ht="15" customHeight="1" x14ac:dyDescent="0.2">
      <c r="A39" s="40">
        <v>34</v>
      </c>
      <c r="B39" s="40" t="s">
        <v>86</v>
      </c>
      <c r="C39" s="40" t="s">
        <v>109</v>
      </c>
      <c r="D39" s="40" t="s">
        <v>27</v>
      </c>
      <c r="E39" s="39" t="s">
        <v>20</v>
      </c>
      <c r="F39" s="46" t="s">
        <v>151</v>
      </c>
      <c r="G39" s="47">
        <v>46254</v>
      </c>
      <c r="H39" s="47"/>
      <c r="I39" s="115" t="s">
        <v>22</v>
      </c>
      <c r="J39" s="46" t="s">
        <v>152</v>
      </c>
      <c r="K39" s="50">
        <f t="shared" si="3"/>
        <v>46255</v>
      </c>
      <c r="L39" s="43" t="s">
        <v>24</v>
      </c>
      <c r="M39" s="38">
        <f>K39+7</f>
        <v>46262</v>
      </c>
      <c r="N39" s="38">
        <f>M39+2</f>
        <v>46264</v>
      </c>
    </row>
    <row r="40" spans="1:14" ht="15" customHeight="1" x14ac:dyDescent="0.2">
      <c r="A40" s="40">
        <v>35</v>
      </c>
      <c r="B40" s="40" t="s">
        <v>17</v>
      </c>
      <c r="C40" s="40" t="s">
        <v>67</v>
      </c>
      <c r="D40" s="40" t="s">
        <v>19</v>
      </c>
      <c r="E40" s="2" t="s">
        <v>20</v>
      </c>
      <c r="F40" s="90" t="s">
        <v>160</v>
      </c>
      <c r="G40" s="47">
        <v>46260</v>
      </c>
      <c r="H40" s="36"/>
      <c r="I40" s="115" t="s">
        <v>22</v>
      </c>
      <c r="J40" s="35" t="s">
        <v>161</v>
      </c>
      <c r="K40" s="36">
        <f t="shared" si="3"/>
        <v>46261</v>
      </c>
      <c r="L40" s="43" t="s">
        <v>24</v>
      </c>
      <c r="M40" s="38">
        <f>K40+11</f>
        <v>46272</v>
      </c>
      <c r="N40" s="42"/>
    </row>
    <row r="41" spans="1:14" ht="15" customHeight="1" x14ac:dyDescent="0.2">
      <c r="A41" s="40">
        <v>35</v>
      </c>
      <c r="B41" s="40" t="s">
        <v>25</v>
      </c>
      <c r="C41" s="40" t="s">
        <v>139</v>
      </c>
      <c r="D41" s="40" t="s">
        <v>27</v>
      </c>
      <c r="E41" s="39" t="s">
        <v>20</v>
      </c>
      <c r="F41" s="46" t="s">
        <v>162</v>
      </c>
      <c r="G41" s="47">
        <v>46261</v>
      </c>
      <c r="H41" s="47"/>
      <c r="I41" s="115" t="s">
        <v>22</v>
      </c>
      <c r="J41" s="46" t="s">
        <v>163</v>
      </c>
      <c r="K41" s="50">
        <f t="shared" si="3"/>
        <v>46262</v>
      </c>
      <c r="L41" s="43" t="s">
        <v>24</v>
      </c>
      <c r="M41" s="38">
        <f>K41+7</f>
        <v>46269</v>
      </c>
      <c r="N41" s="38">
        <f>M41+1</f>
        <v>46270</v>
      </c>
    </row>
    <row r="42" spans="1:14" ht="15" customHeight="1" x14ac:dyDescent="0.2">
      <c r="A42" s="44"/>
      <c r="B42" s="44"/>
      <c r="C42" s="44"/>
      <c r="D42" s="44"/>
      <c r="E42" s="44"/>
      <c r="F42" s="85"/>
      <c r="G42" s="86"/>
      <c r="H42" s="86"/>
      <c r="I42" s="119"/>
      <c r="J42" s="85"/>
      <c r="K42" s="86"/>
      <c r="L42" s="45"/>
      <c r="M42" s="28"/>
      <c r="N42" s="28"/>
    </row>
    <row r="43" spans="1:14" ht="15" customHeight="1" x14ac:dyDescent="0.2">
      <c r="A43" s="51" t="s">
        <v>177</v>
      </c>
      <c r="B43" s="4"/>
      <c r="C43" s="4"/>
      <c r="D43" s="4"/>
      <c r="E43" s="4"/>
      <c r="F43" s="26"/>
      <c r="G43" s="27"/>
      <c r="H43" s="4"/>
      <c r="I43" s="26"/>
      <c r="J43" s="27"/>
      <c r="K43" s="27"/>
      <c r="L43" s="27"/>
    </row>
    <row r="44" spans="1:14" ht="15" customHeight="1" x14ac:dyDescent="0.2">
      <c r="A44" s="154" t="s">
        <v>5</v>
      </c>
      <c r="B44" s="68" t="s">
        <v>226</v>
      </c>
      <c r="C44" s="68"/>
      <c r="D44" s="68"/>
      <c r="E44" s="126" t="s">
        <v>179</v>
      </c>
      <c r="F44" s="153"/>
      <c r="G44" s="127"/>
      <c r="H44" s="126" t="s">
        <v>180</v>
      </c>
      <c r="I44" s="127"/>
    </row>
    <row r="45" spans="1:14" ht="15" customHeight="1" x14ac:dyDescent="0.2">
      <c r="A45" s="155"/>
      <c r="B45" s="54" t="s">
        <v>9</v>
      </c>
      <c r="C45" s="54" t="s">
        <v>10</v>
      </c>
      <c r="D45" s="54" t="s">
        <v>181</v>
      </c>
      <c r="E45" s="54" t="s">
        <v>9</v>
      </c>
      <c r="F45" s="54" t="s">
        <v>10</v>
      </c>
      <c r="G45" s="68" t="s">
        <v>181</v>
      </c>
      <c r="H45" s="68" t="s">
        <v>224</v>
      </c>
      <c r="I45" s="68" t="s">
        <v>227</v>
      </c>
    </row>
    <row r="46" spans="1:14" ht="15" hidden="1" customHeight="1" x14ac:dyDescent="0.2">
      <c r="A46" s="2" t="s">
        <v>27</v>
      </c>
      <c r="B46" s="2" t="s">
        <v>20</v>
      </c>
      <c r="C46" s="2" t="s">
        <v>192</v>
      </c>
      <c r="D46" s="2" t="s">
        <v>193</v>
      </c>
      <c r="E46" s="2" t="s">
        <v>22</v>
      </c>
      <c r="F46" s="2" t="s">
        <v>214</v>
      </c>
      <c r="G46" s="2" t="s">
        <v>215</v>
      </c>
      <c r="H46" s="8">
        <v>8</v>
      </c>
      <c r="I46" s="20">
        <v>9</v>
      </c>
    </row>
    <row r="47" spans="1:14" ht="15" hidden="1" customHeight="1" x14ac:dyDescent="0.2">
      <c r="A47" s="2" t="s">
        <v>19</v>
      </c>
      <c r="B47" s="2" t="s">
        <v>20</v>
      </c>
      <c r="C47" s="2" t="s">
        <v>210</v>
      </c>
      <c r="D47" s="2" t="s">
        <v>199</v>
      </c>
      <c r="E47" s="2" t="s">
        <v>22</v>
      </c>
      <c r="F47" s="2" t="s">
        <v>192</v>
      </c>
      <c r="G47" s="2" t="s">
        <v>193</v>
      </c>
      <c r="H47" s="8">
        <v>13</v>
      </c>
      <c r="I47" s="22" t="s">
        <v>50</v>
      </c>
    </row>
    <row r="48" spans="1:14" ht="15" customHeight="1" x14ac:dyDescent="0.2">
      <c r="A48" s="2" t="s">
        <v>27</v>
      </c>
      <c r="B48" s="2" t="s">
        <v>213</v>
      </c>
      <c r="C48" s="2" t="s">
        <v>192</v>
      </c>
      <c r="D48" s="2" t="s">
        <v>193</v>
      </c>
      <c r="E48" s="2" t="s">
        <v>22</v>
      </c>
      <c r="F48" s="2" t="s">
        <v>214</v>
      </c>
      <c r="G48" s="2" t="s">
        <v>215</v>
      </c>
      <c r="H48" s="21">
        <v>8</v>
      </c>
      <c r="I48" s="21">
        <v>9</v>
      </c>
      <c r="K48" s="12"/>
      <c r="L48" s="12"/>
      <c r="M48" s="12"/>
      <c r="N48" s="12"/>
    </row>
  </sheetData>
  <mergeCells count="19">
    <mergeCell ref="E32:H32"/>
    <mergeCell ref="I32:L32"/>
    <mergeCell ref="M32:N32"/>
    <mergeCell ref="A44:A45"/>
    <mergeCell ref="E44:G44"/>
    <mergeCell ref="H44:I44"/>
    <mergeCell ref="A9:N9"/>
    <mergeCell ref="A10:A11"/>
    <mergeCell ref="E10:H10"/>
    <mergeCell ref="I10:L10"/>
    <mergeCell ref="M10:N10"/>
    <mergeCell ref="A20:N20"/>
    <mergeCell ref="A31:N31"/>
    <mergeCell ref="A32:A33"/>
    <mergeCell ref="A15:N15"/>
    <mergeCell ref="A16:A17"/>
    <mergeCell ref="E16:H16"/>
    <mergeCell ref="I16:L16"/>
    <mergeCell ref="M16:N16"/>
  </mergeCells>
  <phoneticPr fontId="24" type="noConversion"/>
  <hyperlinks>
    <hyperlink ref="L27" r:id="rId1" xr:uid="{9D0A96BF-37DA-4EE7-8861-8CE3075A7D55}"/>
    <hyperlink ref="L29" r:id="rId2" xr:uid="{97CEBA2C-D709-4348-9C78-F96C3E62D8F8}"/>
    <hyperlink ref="L28" r:id="rId3" xr:uid="{80B30F15-A99A-4E75-942E-51F622AC1762}"/>
    <hyperlink ref="L12" r:id="rId4" xr:uid="{6EAEFBA8-0155-4A43-9669-0554C9A0794D}"/>
    <hyperlink ref="L24" r:id="rId5" xr:uid="{43E11788-7383-48DF-ACFC-45555361A665}"/>
    <hyperlink ref="L35" r:id="rId6" xr:uid="{D43333A2-9064-4998-AF54-0F7BBF057508}"/>
    <hyperlink ref="L37" r:id="rId7" xr:uid="{F3CC464E-67DF-4ECC-B5FC-B9598B1DE3D5}"/>
    <hyperlink ref="L39" r:id="rId8" xr:uid="{5F35D3EA-D788-48D9-A8C9-387FCEFB9DC7}"/>
    <hyperlink ref="L41" r:id="rId9" xr:uid="{CF281948-3E9F-436C-939A-A03D4151E3E0}"/>
    <hyperlink ref="L34" r:id="rId10" xr:uid="{1F92A6E5-7B35-4558-B738-262EA1E36172}"/>
    <hyperlink ref="L36" r:id="rId11" xr:uid="{4415B8EB-AE37-40E6-822D-0E0B44B96348}"/>
    <hyperlink ref="L38" r:id="rId12" xr:uid="{EFEE12FE-AA4C-4BFB-84E5-554F1E883A66}"/>
    <hyperlink ref="L40" r:id="rId13" xr:uid="{3B929339-2125-460C-B64F-BA17EC4FC502}"/>
    <hyperlink ref="L19" r:id="rId14" xr:uid="{AC25FD16-4EBD-4C8B-A7E3-5D0576EF3F0A}"/>
    <hyperlink ref="L22" r:id="rId15" xr:uid="{9FD0F331-61AC-4140-AB30-94175F217F15}"/>
    <hyperlink ref="L13" r:id="rId16" xr:uid="{F20ADF0F-7B79-49D1-A46A-4A80FAA274BB}"/>
    <hyperlink ref="L21" r:id="rId17" xr:uid="{2ADB97A9-E5D1-418B-BD1E-766167F27E6C}"/>
    <hyperlink ref="L26" r:id="rId18" xr:uid="{7F7DEA29-48E1-4EED-8928-A5891F63D555}"/>
    <hyperlink ref="L23" r:id="rId19" xr:uid="{8A111B4D-E94C-415E-8D59-7DEF3A3534B3}"/>
    <hyperlink ref="L25" r:id="rId20" xr:uid="{C1B72497-6F51-4998-BDEE-4C542021A174}"/>
  </hyperlinks>
  <pageMargins left="0.7" right="0.7" top="1.3149999999999999" bottom="0.75" header="0.3" footer="0.3"/>
  <pageSetup paperSize="9" scale="64" orientation="landscape" horizontalDpi="300" verticalDpi="300" r:id="rId21"/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Q48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6.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6" ht="15" customHeight="1" x14ac:dyDescent="0.2">
      <c r="L5" s="52"/>
      <c r="M5" s="28"/>
    </row>
    <row r="6" spans="1:16" s="3" customFormat="1" ht="15" customHeight="1" x14ac:dyDescent="0.2">
      <c r="A6" s="69" t="s">
        <v>228</v>
      </c>
      <c r="B6" s="11"/>
    </row>
    <row r="7" spans="1:16" ht="15" customHeight="1" x14ac:dyDescent="0.2">
      <c r="A7" s="4"/>
      <c r="B7" s="4"/>
      <c r="C7" s="4"/>
      <c r="D7" s="4"/>
      <c r="E7" s="4"/>
      <c r="F7" s="26"/>
      <c r="G7" s="27"/>
      <c r="H7" s="27"/>
      <c r="I7" s="4"/>
      <c r="J7" s="26"/>
      <c r="K7" s="27"/>
      <c r="L7" s="45"/>
      <c r="M7" s="28"/>
      <c r="N7" s="28"/>
    </row>
    <row r="8" spans="1:16" ht="15" customHeight="1" x14ac:dyDescent="0.2">
      <c r="A8" s="142" t="s">
        <v>1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</row>
    <row r="9" spans="1:16" ht="14.25" x14ac:dyDescent="0.2">
      <c r="A9" s="168" t="s">
        <v>2</v>
      </c>
      <c r="B9" s="169" t="s">
        <v>3</v>
      </c>
      <c r="C9" s="169" t="s">
        <v>4</v>
      </c>
      <c r="D9" s="169" t="s">
        <v>5</v>
      </c>
      <c r="E9" s="126" t="s">
        <v>6</v>
      </c>
      <c r="F9" s="153"/>
      <c r="G9" s="153"/>
      <c r="H9" s="127"/>
      <c r="I9" s="126" t="s">
        <v>7</v>
      </c>
      <c r="J9" s="153"/>
      <c r="K9" s="153"/>
      <c r="L9" s="127"/>
      <c r="M9" s="126" t="s">
        <v>8</v>
      </c>
      <c r="N9" s="153"/>
      <c r="O9" s="153"/>
      <c r="P9" s="127"/>
    </row>
    <row r="10" spans="1:16" s="14" customFormat="1" ht="14.25" x14ac:dyDescent="0.2">
      <c r="A10" s="168"/>
      <c r="B10" s="169"/>
      <c r="C10" s="169"/>
      <c r="D10" s="169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68" t="s">
        <v>229</v>
      </c>
      <c r="N10" s="68" t="s">
        <v>230</v>
      </c>
      <c r="O10" s="73" t="s">
        <v>231</v>
      </c>
      <c r="P10" s="73" t="s">
        <v>232</v>
      </c>
    </row>
    <row r="11" spans="1:16" ht="15" customHeight="1" x14ac:dyDescent="0.2">
      <c r="A11" s="40">
        <v>25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47">
        <v>46204</v>
      </c>
      <c r="H11" s="36">
        <v>46199</v>
      </c>
      <c r="I11" s="115" t="s">
        <v>22</v>
      </c>
      <c r="J11" s="35" t="s">
        <v>23</v>
      </c>
      <c r="K11" s="36">
        <f>G11+1</f>
        <v>46205</v>
      </c>
      <c r="L11" s="43" t="s">
        <v>24</v>
      </c>
      <c r="M11" s="38">
        <f>K11+5</f>
        <v>46210</v>
      </c>
      <c r="N11" s="38">
        <f>K11+10</f>
        <v>46215</v>
      </c>
      <c r="O11" s="42"/>
      <c r="P11" s="42"/>
    </row>
    <row r="12" spans="1:16" ht="30" customHeight="1" x14ac:dyDescent="0.2">
      <c r="A12" s="136" t="s">
        <v>233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8"/>
    </row>
    <row r="13" spans="1:16" ht="15" customHeight="1" x14ac:dyDescent="0.2">
      <c r="A13" s="40">
        <v>27</v>
      </c>
      <c r="B13" s="19" t="s">
        <v>45</v>
      </c>
      <c r="C13" s="2" t="s">
        <v>46</v>
      </c>
      <c r="D13" s="2" t="s">
        <v>47</v>
      </c>
      <c r="E13" s="19" t="s">
        <v>48</v>
      </c>
      <c r="F13" s="35" t="s">
        <v>49</v>
      </c>
      <c r="G13" s="98" t="s">
        <v>50</v>
      </c>
      <c r="H13" s="36">
        <v>46198</v>
      </c>
      <c r="I13" s="99" t="s">
        <v>51</v>
      </c>
      <c r="J13" s="35" t="s">
        <v>52</v>
      </c>
      <c r="K13" s="36">
        <v>46205</v>
      </c>
      <c r="L13" s="43" t="s">
        <v>24</v>
      </c>
      <c r="M13" s="49"/>
      <c r="N13" s="47">
        <f>O13+2</f>
        <v>46218</v>
      </c>
      <c r="O13" s="47">
        <f>P13+1</f>
        <v>46216</v>
      </c>
      <c r="P13" s="36">
        <f>K13+10</f>
        <v>46215</v>
      </c>
    </row>
    <row r="14" spans="1:16" ht="30" customHeight="1" x14ac:dyDescent="0.2">
      <c r="A14" s="44"/>
      <c r="B14" s="102"/>
      <c r="C14" s="4"/>
      <c r="D14" s="4"/>
      <c r="E14" s="102"/>
      <c r="F14" s="26"/>
      <c r="G14" s="4"/>
      <c r="H14" s="4"/>
      <c r="I14" s="100"/>
      <c r="J14" s="26"/>
      <c r="K14" s="27"/>
      <c r="L14" s="45"/>
      <c r="M14" s="86"/>
      <c r="N14" s="86"/>
      <c r="O14" s="86"/>
      <c r="P14" s="27"/>
    </row>
    <row r="15" spans="1:16" ht="15.75" customHeight="1" x14ac:dyDescent="0.2">
      <c r="A15" s="142" t="s">
        <v>54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4"/>
    </row>
    <row r="16" spans="1:16" ht="15" customHeight="1" x14ac:dyDescent="0.2">
      <c r="A16" s="168" t="s">
        <v>2</v>
      </c>
      <c r="B16" s="169" t="s">
        <v>3</v>
      </c>
      <c r="C16" s="169" t="s">
        <v>4</v>
      </c>
      <c r="D16" s="169" t="s">
        <v>5</v>
      </c>
      <c r="E16" s="126" t="s">
        <v>6</v>
      </c>
      <c r="F16" s="153"/>
      <c r="G16" s="153"/>
      <c r="H16" s="127"/>
      <c r="I16" s="126" t="s">
        <v>7</v>
      </c>
      <c r="J16" s="153"/>
      <c r="K16" s="153"/>
      <c r="L16" s="127"/>
      <c r="M16" s="126" t="s">
        <v>8</v>
      </c>
      <c r="N16" s="153"/>
      <c r="O16" s="153"/>
      <c r="P16" s="127"/>
    </row>
    <row r="17" spans="1:16" s="14" customFormat="1" ht="15" customHeight="1" x14ac:dyDescent="0.2">
      <c r="A17" s="168"/>
      <c r="B17" s="169"/>
      <c r="C17" s="169"/>
      <c r="D17" s="169"/>
      <c r="E17" s="68" t="s">
        <v>9</v>
      </c>
      <c r="F17" s="68" t="s">
        <v>10</v>
      </c>
      <c r="G17" s="31" t="s">
        <v>11</v>
      </c>
      <c r="H17" s="68" t="s">
        <v>12</v>
      </c>
      <c r="I17" s="68" t="s">
        <v>9</v>
      </c>
      <c r="J17" s="68" t="s">
        <v>10</v>
      </c>
      <c r="K17" s="67" t="s">
        <v>13</v>
      </c>
      <c r="L17" s="68" t="s">
        <v>12</v>
      </c>
      <c r="M17" s="68" t="s">
        <v>229</v>
      </c>
      <c r="N17" s="68" t="s">
        <v>230</v>
      </c>
      <c r="O17" s="73" t="s">
        <v>231</v>
      </c>
      <c r="P17" s="73" t="s">
        <v>232</v>
      </c>
    </row>
    <row r="18" spans="1:16" ht="15" customHeight="1" x14ac:dyDescent="0.2">
      <c r="A18" s="40">
        <v>26</v>
      </c>
      <c r="B18" s="37" t="s">
        <v>55</v>
      </c>
      <c r="C18" s="37" t="s">
        <v>56</v>
      </c>
      <c r="D18" s="37" t="s">
        <v>57</v>
      </c>
      <c r="E18" s="103" t="s">
        <v>58</v>
      </c>
      <c r="F18" s="91" t="s">
        <v>59</v>
      </c>
      <c r="G18" s="104" t="s">
        <v>50</v>
      </c>
      <c r="H18" s="92"/>
      <c r="I18" s="37" t="s">
        <v>60</v>
      </c>
      <c r="J18" s="91" t="s">
        <v>34</v>
      </c>
      <c r="K18" s="92">
        <v>46202</v>
      </c>
      <c r="L18" s="92">
        <v>46195</v>
      </c>
      <c r="M18" s="42"/>
      <c r="N18" s="38">
        <f>K18+7</f>
        <v>46209</v>
      </c>
      <c r="O18" s="42"/>
      <c r="P18" s="42"/>
    </row>
    <row r="19" spans="1:16" ht="15" customHeight="1" x14ac:dyDescent="0.2">
      <c r="A19" s="40">
        <v>26</v>
      </c>
      <c r="B19" s="40" t="s">
        <v>61</v>
      </c>
      <c r="C19" s="40" t="s">
        <v>62</v>
      </c>
      <c r="D19" s="40" t="s">
        <v>19</v>
      </c>
      <c r="E19" s="2" t="s">
        <v>20</v>
      </c>
      <c r="F19" s="90" t="s">
        <v>63</v>
      </c>
      <c r="G19" s="47">
        <v>46209</v>
      </c>
      <c r="H19" s="36">
        <v>46205</v>
      </c>
      <c r="I19" s="115" t="s">
        <v>22</v>
      </c>
      <c r="J19" s="35" t="s">
        <v>64</v>
      </c>
      <c r="K19" s="36">
        <f>G19+1</f>
        <v>46210</v>
      </c>
      <c r="L19" s="43" t="s">
        <v>24</v>
      </c>
      <c r="M19" s="38">
        <f>K19+6</f>
        <v>46216</v>
      </c>
      <c r="N19" s="38">
        <f>K19+11</f>
        <v>46221</v>
      </c>
      <c r="O19" s="42"/>
      <c r="P19" s="42"/>
    </row>
    <row r="20" spans="1:16" ht="15" customHeight="1" x14ac:dyDescent="0.2">
      <c r="A20" s="37">
        <v>26</v>
      </c>
      <c r="B20" s="37" t="s">
        <v>30</v>
      </c>
      <c r="C20" s="37" t="s">
        <v>31</v>
      </c>
      <c r="D20" s="37" t="s">
        <v>32</v>
      </c>
      <c r="E20" s="103" t="s">
        <v>33</v>
      </c>
      <c r="F20" s="91" t="s">
        <v>34</v>
      </c>
      <c r="G20" s="97" t="s">
        <v>35</v>
      </c>
      <c r="H20" s="36">
        <v>46195</v>
      </c>
      <c r="I20" s="37" t="s">
        <v>36</v>
      </c>
      <c r="J20" s="91" t="s">
        <v>37</v>
      </c>
      <c r="K20" s="92">
        <v>46203</v>
      </c>
      <c r="L20" s="93" t="s">
        <v>38</v>
      </c>
      <c r="M20" s="113">
        <f>K20+7</f>
        <v>46210</v>
      </c>
      <c r="N20" s="114"/>
      <c r="O20" s="114"/>
      <c r="P20" s="114"/>
    </row>
    <row r="21" spans="1:16" ht="15" customHeight="1" x14ac:dyDescent="0.2">
      <c r="A21" s="136" t="s">
        <v>65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8"/>
    </row>
    <row r="22" spans="1:16" ht="30" customHeight="1" x14ac:dyDescent="0.2">
      <c r="A22" s="40">
        <v>28</v>
      </c>
      <c r="B22" s="2" t="s">
        <v>79</v>
      </c>
      <c r="C22" s="2" t="s">
        <v>80</v>
      </c>
      <c r="D22" s="2" t="s">
        <v>47</v>
      </c>
      <c r="E22" s="19" t="s">
        <v>48</v>
      </c>
      <c r="F22" s="35" t="s">
        <v>81</v>
      </c>
      <c r="G22" s="98" t="s">
        <v>50</v>
      </c>
      <c r="H22" s="2"/>
      <c r="I22" s="99" t="s">
        <v>51</v>
      </c>
      <c r="J22" s="35" t="s">
        <v>82</v>
      </c>
      <c r="K22" s="36">
        <v>46209</v>
      </c>
      <c r="L22" s="43" t="s">
        <v>53</v>
      </c>
      <c r="M22" s="49"/>
      <c r="N22" s="47">
        <f>O22+2</f>
        <v>46223</v>
      </c>
      <c r="O22" s="47">
        <f>P22+1</f>
        <v>46221</v>
      </c>
      <c r="P22" s="36">
        <f>K22+11</f>
        <v>46220</v>
      </c>
    </row>
    <row r="23" spans="1:16" ht="15" customHeight="1" x14ac:dyDescent="0.2">
      <c r="A23" s="40">
        <v>28</v>
      </c>
      <c r="B23" s="40" t="s">
        <v>83</v>
      </c>
      <c r="C23" s="40" t="s">
        <v>62</v>
      </c>
      <c r="D23" s="40" t="s">
        <v>19</v>
      </c>
      <c r="E23" s="2" t="s">
        <v>20</v>
      </c>
      <c r="F23" s="90" t="s">
        <v>84</v>
      </c>
      <c r="G23" s="47">
        <v>46215</v>
      </c>
      <c r="H23" s="36"/>
      <c r="I23" s="115" t="s">
        <v>22</v>
      </c>
      <c r="J23" s="35" t="s">
        <v>85</v>
      </c>
      <c r="K23" s="36">
        <f>G23+1</f>
        <v>46216</v>
      </c>
      <c r="L23" s="43" t="s">
        <v>24</v>
      </c>
      <c r="M23" s="110">
        <f>K23+5</f>
        <v>46221</v>
      </c>
      <c r="N23" s="111">
        <f>K23+10</f>
        <v>46226</v>
      </c>
      <c r="O23" s="105"/>
      <c r="P23" s="105"/>
    </row>
    <row r="24" spans="1:16" ht="30" customHeight="1" x14ac:dyDescent="0.2">
      <c r="A24" s="40">
        <v>29</v>
      </c>
      <c r="B24" s="2" t="s">
        <v>94</v>
      </c>
      <c r="C24" s="2" t="s">
        <v>95</v>
      </c>
      <c r="D24" s="2" t="s">
        <v>47</v>
      </c>
      <c r="E24" s="19" t="s">
        <v>48</v>
      </c>
      <c r="F24" s="35" t="s">
        <v>87</v>
      </c>
      <c r="G24" s="98" t="s">
        <v>50</v>
      </c>
      <c r="H24" s="2"/>
      <c r="I24" s="99" t="s">
        <v>51</v>
      </c>
      <c r="J24" s="35" t="s">
        <v>88</v>
      </c>
      <c r="K24" s="36">
        <v>46216</v>
      </c>
      <c r="L24" s="43" t="s">
        <v>53</v>
      </c>
      <c r="M24" s="49"/>
      <c r="N24" s="47">
        <f>O24+2</f>
        <v>46229</v>
      </c>
      <c r="O24" s="47">
        <f>P24+1</f>
        <v>46227</v>
      </c>
      <c r="P24" s="36">
        <f>K24+10</f>
        <v>46226</v>
      </c>
    </row>
    <row r="25" spans="1:16" ht="15" customHeight="1" x14ac:dyDescent="0.2">
      <c r="A25" s="40">
        <v>29</v>
      </c>
      <c r="B25" s="40" t="s">
        <v>17</v>
      </c>
      <c r="C25" s="40" t="s">
        <v>62</v>
      </c>
      <c r="D25" s="40" t="s">
        <v>19</v>
      </c>
      <c r="E25" s="40" t="s">
        <v>20</v>
      </c>
      <c r="F25" s="35" t="s">
        <v>96</v>
      </c>
      <c r="G25" s="47">
        <v>46227</v>
      </c>
      <c r="H25" s="47"/>
      <c r="I25" s="115" t="s">
        <v>22</v>
      </c>
      <c r="J25" s="35" t="s">
        <v>97</v>
      </c>
      <c r="K25" s="36">
        <f>G25+1</f>
        <v>46228</v>
      </c>
      <c r="L25" s="43" t="s">
        <v>24</v>
      </c>
      <c r="M25" s="38">
        <f>K25+5</f>
        <v>46233</v>
      </c>
      <c r="N25" s="38">
        <f>K25+11</f>
        <v>46239</v>
      </c>
      <c r="O25" s="42"/>
      <c r="P25" s="42"/>
    </row>
    <row r="26" spans="1:16" ht="30" customHeight="1" x14ac:dyDescent="0.2">
      <c r="A26" s="40">
        <v>30</v>
      </c>
      <c r="B26" s="19" t="s">
        <v>104</v>
      </c>
      <c r="C26" s="2" t="s">
        <v>104</v>
      </c>
      <c r="D26" s="2" t="s">
        <v>47</v>
      </c>
      <c r="E26" s="19" t="s">
        <v>48</v>
      </c>
      <c r="F26" s="35" t="s">
        <v>105</v>
      </c>
      <c r="G26" s="98" t="s">
        <v>50</v>
      </c>
      <c r="H26" s="2"/>
      <c r="I26" s="99" t="s">
        <v>51</v>
      </c>
      <c r="J26" s="35" t="s">
        <v>106</v>
      </c>
      <c r="K26" s="36">
        <v>46223</v>
      </c>
      <c r="L26" s="43" t="s">
        <v>53</v>
      </c>
      <c r="M26" s="49"/>
      <c r="N26" s="47">
        <f>O26+2</f>
        <v>46236</v>
      </c>
      <c r="O26" s="47">
        <f>P26+1</f>
        <v>46234</v>
      </c>
      <c r="P26" s="36">
        <f>K26+10</f>
        <v>46233</v>
      </c>
    </row>
    <row r="27" spans="1:16" ht="15" customHeight="1" x14ac:dyDescent="0.2">
      <c r="A27" s="40">
        <v>30</v>
      </c>
      <c r="B27" s="40" t="s">
        <v>61</v>
      </c>
      <c r="C27" s="40" t="s">
        <v>26</v>
      </c>
      <c r="D27" s="40" t="s">
        <v>19</v>
      </c>
      <c r="E27" s="2" t="s">
        <v>20</v>
      </c>
      <c r="F27" s="90" t="s">
        <v>107</v>
      </c>
      <c r="G27" s="47">
        <v>46231</v>
      </c>
      <c r="H27" s="36"/>
      <c r="I27" s="115" t="s">
        <v>22</v>
      </c>
      <c r="J27" s="35" t="s">
        <v>108</v>
      </c>
      <c r="K27" s="36">
        <f t="shared" ref="K27" si="0">G27+1</f>
        <v>46232</v>
      </c>
      <c r="L27" s="43" t="s">
        <v>24</v>
      </c>
      <c r="M27" s="38">
        <f>K27+6</f>
        <v>46238</v>
      </c>
      <c r="N27" s="38">
        <f>K27+11</f>
        <v>46243</v>
      </c>
      <c r="O27" s="42"/>
      <c r="P27" s="42"/>
    </row>
    <row r="28" spans="1:16" ht="30" customHeight="1" x14ac:dyDescent="0.2">
      <c r="A28" s="40">
        <v>31</v>
      </c>
      <c r="B28" s="19" t="s">
        <v>45</v>
      </c>
      <c r="C28" s="2" t="s">
        <v>116</v>
      </c>
      <c r="D28" s="2" t="s">
        <v>47</v>
      </c>
      <c r="E28" s="19" t="s">
        <v>48</v>
      </c>
      <c r="F28" s="35" t="s">
        <v>114</v>
      </c>
      <c r="G28" s="98" t="s">
        <v>50</v>
      </c>
      <c r="H28" s="2"/>
      <c r="I28" s="99" t="s">
        <v>51</v>
      </c>
      <c r="J28" s="35" t="s">
        <v>117</v>
      </c>
      <c r="K28" s="36">
        <v>46230</v>
      </c>
      <c r="L28" s="43" t="s">
        <v>53</v>
      </c>
      <c r="M28" s="49"/>
      <c r="N28" s="47">
        <f>O28+2</f>
        <v>46243</v>
      </c>
      <c r="O28" s="47">
        <f>P28+1</f>
        <v>46241</v>
      </c>
      <c r="P28" s="36">
        <f>K28+10</f>
        <v>46240</v>
      </c>
    </row>
    <row r="29" spans="1:16" ht="15" customHeight="1" x14ac:dyDescent="0.2">
      <c r="A29" s="40">
        <v>31</v>
      </c>
      <c r="B29" s="40" t="s">
        <v>104</v>
      </c>
      <c r="C29" s="40"/>
      <c r="D29" s="40" t="s">
        <v>19</v>
      </c>
      <c r="E29" s="2" t="s">
        <v>20</v>
      </c>
      <c r="F29" s="90" t="s">
        <v>118</v>
      </c>
      <c r="G29" s="47">
        <v>46232</v>
      </c>
      <c r="H29" s="36"/>
      <c r="I29" s="115" t="s">
        <v>22</v>
      </c>
      <c r="J29" s="35" t="s">
        <v>119</v>
      </c>
      <c r="K29" s="36">
        <f>G29+1</f>
        <v>46233</v>
      </c>
      <c r="L29" s="43" t="s">
        <v>24</v>
      </c>
      <c r="M29" s="38">
        <f>K29+5</f>
        <v>46238</v>
      </c>
      <c r="N29" s="38">
        <f>K29+11</f>
        <v>46244</v>
      </c>
      <c r="O29" s="42"/>
      <c r="P29" s="42"/>
    </row>
    <row r="30" spans="1:16" ht="15" customHeight="1" x14ac:dyDescent="0.2">
      <c r="A30" s="44"/>
      <c r="B30" s="102"/>
      <c r="C30" s="4"/>
      <c r="D30" s="4"/>
      <c r="E30" s="102"/>
      <c r="F30" s="26"/>
      <c r="G30" s="4"/>
      <c r="H30" s="4"/>
      <c r="I30" s="100"/>
      <c r="J30" s="26"/>
      <c r="K30" s="27"/>
      <c r="L30" s="45"/>
      <c r="M30" s="86"/>
      <c r="N30" s="86"/>
      <c r="O30" s="86"/>
      <c r="P30" s="27"/>
    </row>
    <row r="31" spans="1:16" ht="15" customHeight="1" x14ac:dyDescent="0.2">
      <c r="A31" s="142" t="s">
        <v>125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</row>
    <row r="32" spans="1:16" ht="15" customHeight="1" x14ac:dyDescent="0.2">
      <c r="A32" s="168" t="s">
        <v>2</v>
      </c>
      <c r="B32" s="169" t="s">
        <v>3</v>
      </c>
      <c r="C32" s="169" t="s">
        <v>4</v>
      </c>
      <c r="D32" s="169" t="s">
        <v>5</v>
      </c>
      <c r="E32" s="126" t="s">
        <v>6</v>
      </c>
      <c r="F32" s="153"/>
      <c r="G32" s="153"/>
      <c r="H32" s="127"/>
      <c r="I32" s="126" t="s">
        <v>7</v>
      </c>
      <c r="J32" s="153"/>
      <c r="K32" s="153"/>
      <c r="L32" s="127"/>
      <c r="M32" s="126" t="s">
        <v>8</v>
      </c>
      <c r="N32" s="153"/>
      <c r="O32" s="153"/>
      <c r="P32" s="127"/>
    </row>
    <row r="33" spans="1:17" ht="15" customHeight="1" x14ac:dyDescent="0.2">
      <c r="A33" s="168"/>
      <c r="B33" s="169"/>
      <c r="C33" s="169"/>
      <c r="D33" s="169"/>
      <c r="E33" s="68" t="s">
        <v>9</v>
      </c>
      <c r="F33" s="68" t="s">
        <v>10</v>
      </c>
      <c r="G33" s="31" t="s">
        <v>11</v>
      </c>
      <c r="H33" s="68" t="s">
        <v>12</v>
      </c>
      <c r="I33" s="68" t="s">
        <v>9</v>
      </c>
      <c r="J33" s="68" t="s">
        <v>10</v>
      </c>
      <c r="K33" s="67" t="s">
        <v>13</v>
      </c>
      <c r="L33" s="68" t="s">
        <v>12</v>
      </c>
      <c r="M33" s="68" t="s">
        <v>229</v>
      </c>
      <c r="N33" s="68" t="s">
        <v>230</v>
      </c>
      <c r="O33" s="73" t="s">
        <v>231</v>
      </c>
      <c r="P33" s="73" t="s">
        <v>232</v>
      </c>
    </row>
    <row r="34" spans="1:17" ht="15" customHeight="1" x14ac:dyDescent="0.2">
      <c r="A34" s="40">
        <v>32</v>
      </c>
      <c r="B34" s="40" t="s">
        <v>17</v>
      </c>
      <c r="C34" s="40" t="s">
        <v>26</v>
      </c>
      <c r="D34" s="40" t="s">
        <v>19</v>
      </c>
      <c r="E34" s="2" t="s">
        <v>20</v>
      </c>
      <c r="F34" s="90" t="s">
        <v>126</v>
      </c>
      <c r="G34" s="47">
        <v>46239</v>
      </c>
      <c r="H34" s="36"/>
      <c r="I34" s="115" t="s">
        <v>22</v>
      </c>
      <c r="J34" s="35" t="s">
        <v>127</v>
      </c>
      <c r="K34" s="36">
        <f>G34+1</f>
        <v>46240</v>
      </c>
      <c r="L34" s="43" t="s">
        <v>24</v>
      </c>
      <c r="M34" s="38">
        <f>K34+5</f>
        <v>46245</v>
      </c>
      <c r="N34" s="38">
        <f>K34+10</f>
        <v>46250</v>
      </c>
      <c r="O34" s="42"/>
      <c r="P34" s="42"/>
    </row>
    <row r="35" spans="1:17" ht="30" customHeight="1" x14ac:dyDescent="0.2">
      <c r="A35" s="40">
        <v>32</v>
      </c>
      <c r="B35" s="2" t="s">
        <v>79</v>
      </c>
      <c r="C35" s="2" t="s">
        <v>134</v>
      </c>
      <c r="D35" s="2" t="s">
        <v>47</v>
      </c>
      <c r="E35" s="19" t="s">
        <v>48</v>
      </c>
      <c r="F35" s="35" t="s">
        <v>135</v>
      </c>
      <c r="G35" s="98" t="s">
        <v>50</v>
      </c>
      <c r="H35" s="2"/>
      <c r="I35" s="99" t="s">
        <v>51</v>
      </c>
      <c r="J35" s="35" t="s">
        <v>136</v>
      </c>
      <c r="K35" s="36">
        <v>46237</v>
      </c>
      <c r="L35" s="43" t="s">
        <v>53</v>
      </c>
      <c r="M35" s="49"/>
      <c r="N35" s="47">
        <f>O35+2</f>
        <v>46251</v>
      </c>
      <c r="O35" s="47">
        <f>P35+1</f>
        <v>46249</v>
      </c>
      <c r="P35" s="36">
        <f>K35+11</f>
        <v>46248</v>
      </c>
    </row>
    <row r="36" spans="1:17" ht="15" customHeight="1" x14ac:dyDescent="0.2">
      <c r="A36" s="40">
        <v>33</v>
      </c>
      <c r="B36" s="2" t="s">
        <v>61</v>
      </c>
      <c r="C36" s="2" t="s">
        <v>67</v>
      </c>
      <c r="D36" s="2" t="s">
        <v>19</v>
      </c>
      <c r="E36" s="2" t="s">
        <v>20</v>
      </c>
      <c r="F36" s="90" t="s">
        <v>137</v>
      </c>
      <c r="G36" s="36">
        <v>46246</v>
      </c>
      <c r="H36" s="36"/>
      <c r="I36" s="99" t="s">
        <v>22</v>
      </c>
      <c r="J36" s="35" t="s">
        <v>138</v>
      </c>
      <c r="K36" s="36">
        <f t="shared" ref="K36" si="1">G36+1</f>
        <v>46247</v>
      </c>
      <c r="L36" s="43" t="s">
        <v>24</v>
      </c>
      <c r="M36" s="110">
        <f>K36+6</f>
        <v>46253</v>
      </c>
      <c r="N36" s="112"/>
      <c r="O36" s="105"/>
      <c r="P36" s="105"/>
    </row>
    <row r="37" spans="1:17" ht="30" customHeight="1" x14ac:dyDescent="0.2">
      <c r="A37" s="40">
        <v>33</v>
      </c>
      <c r="B37" s="2" t="s">
        <v>94</v>
      </c>
      <c r="C37" s="2" t="s">
        <v>147</v>
      </c>
      <c r="D37" s="2" t="s">
        <v>47</v>
      </c>
      <c r="E37" s="19" t="s">
        <v>48</v>
      </c>
      <c r="F37" s="35" t="s">
        <v>130</v>
      </c>
      <c r="G37" s="98" t="s">
        <v>50</v>
      </c>
      <c r="H37" s="2"/>
      <c r="I37" s="99" t="s">
        <v>51</v>
      </c>
      <c r="J37" s="35" t="s">
        <v>148</v>
      </c>
      <c r="K37" s="36">
        <v>46244</v>
      </c>
      <c r="L37" s="43" t="s">
        <v>53</v>
      </c>
      <c r="M37" s="49"/>
      <c r="N37" s="47">
        <f>O37+2</f>
        <v>46257</v>
      </c>
      <c r="O37" s="47">
        <f>P37+1</f>
        <v>46255</v>
      </c>
      <c r="P37" s="36">
        <f>K37+10</f>
        <v>46254</v>
      </c>
    </row>
    <row r="38" spans="1:17" ht="15" customHeight="1" x14ac:dyDescent="0.2">
      <c r="A38" s="40">
        <v>34</v>
      </c>
      <c r="B38" s="2" t="s">
        <v>104</v>
      </c>
      <c r="C38" s="2"/>
      <c r="D38" s="2" t="s">
        <v>19</v>
      </c>
      <c r="E38" s="2" t="s">
        <v>20</v>
      </c>
      <c r="F38" s="35" t="s">
        <v>149</v>
      </c>
      <c r="G38" s="36">
        <v>46253</v>
      </c>
      <c r="H38" s="36"/>
      <c r="I38" s="99" t="s">
        <v>22</v>
      </c>
      <c r="J38" s="35" t="s">
        <v>150</v>
      </c>
      <c r="K38" s="36">
        <f t="shared" ref="K38" si="2">G38+1</f>
        <v>46254</v>
      </c>
      <c r="L38" s="43" t="s">
        <v>24</v>
      </c>
      <c r="M38" s="38">
        <f>K38+5</f>
        <v>46259</v>
      </c>
      <c r="N38" s="38">
        <f>K38+11</f>
        <v>46265</v>
      </c>
      <c r="O38" s="42"/>
      <c r="P38" s="42"/>
    </row>
    <row r="39" spans="1:17" ht="30" customHeight="1" x14ac:dyDescent="0.2">
      <c r="A39" s="40">
        <v>34</v>
      </c>
      <c r="B39" s="19" t="s">
        <v>158</v>
      </c>
      <c r="C39" s="2" t="s">
        <v>26</v>
      </c>
      <c r="D39" s="2" t="s">
        <v>47</v>
      </c>
      <c r="E39" s="19" t="s">
        <v>48</v>
      </c>
      <c r="F39" s="35" t="s">
        <v>143</v>
      </c>
      <c r="G39" s="98" t="s">
        <v>50</v>
      </c>
      <c r="H39" s="2"/>
      <c r="I39" s="99" t="s">
        <v>51</v>
      </c>
      <c r="J39" s="35" t="s">
        <v>159</v>
      </c>
      <c r="K39" s="36">
        <v>46251</v>
      </c>
      <c r="L39" s="43" t="s">
        <v>53</v>
      </c>
      <c r="M39" s="49"/>
      <c r="N39" s="47">
        <f>O39+2</f>
        <v>46264</v>
      </c>
      <c r="O39" s="47">
        <f>P39+1</f>
        <v>46262</v>
      </c>
      <c r="P39" s="36">
        <f>K39+10</f>
        <v>46261</v>
      </c>
    </row>
    <row r="40" spans="1:17" ht="15" customHeight="1" x14ac:dyDescent="0.2">
      <c r="A40" s="40">
        <v>35</v>
      </c>
      <c r="B40" s="2" t="s">
        <v>17</v>
      </c>
      <c r="C40" s="2" t="s">
        <v>67</v>
      </c>
      <c r="D40" s="2" t="s">
        <v>19</v>
      </c>
      <c r="E40" s="2" t="s">
        <v>20</v>
      </c>
      <c r="F40" s="90" t="s">
        <v>160</v>
      </c>
      <c r="G40" s="36">
        <v>46260</v>
      </c>
      <c r="H40" s="36"/>
      <c r="I40" s="99" t="s">
        <v>22</v>
      </c>
      <c r="J40" s="35" t="s">
        <v>161</v>
      </c>
      <c r="K40" s="36">
        <f t="shared" ref="K40" si="3">G40+1</f>
        <v>46261</v>
      </c>
      <c r="L40" s="43" t="s">
        <v>24</v>
      </c>
      <c r="M40" s="38">
        <f>K40+5</f>
        <v>46266</v>
      </c>
      <c r="N40" s="38">
        <f>K40+11</f>
        <v>46272</v>
      </c>
      <c r="O40" s="42"/>
      <c r="P40" s="42"/>
    </row>
    <row r="41" spans="1:17" ht="30" customHeight="1" x14ac:dyDescent="0.2">
      <c r="A41" s="40">
        <v>35</v>
      </c>
      <c r="B41" s="19" t="s">
        <v>45</v>
      </c>
      <c r="C41" s="2" t="s">
        <v>170</v>
      </c>
      <c r="D41" s="2" t="s">
        <v>47</v>
      </c>
      <c r="E41" s="19" t="s">
        <v>48</v>
      </c>
      <c r="F41" s="35" t="s">
        <v>154</v>
      </c>
      <c r="G41" s="98" t="s">
        <v>50</v>
      </c>
      <c r="H41" s="2"/>
      <c r="I41" s="99" t="s">
        <v>51</v>
      </c>
      <c r="J41" s="35" t="s">
        <v>171</v>
      </c>
      <c r="K41" s="36">
        <v>46258</v>
      </c>
      <c r="L41" s="43" t="s">
        <v>53</v>
      </c>
      <c r="M41" s="49"/>
      <c r="N41" s="47">
        <f>O41+2</f>
        <v>46271</v>
      </c>
      <c r="O41" s="47">
        <f>P41+1</f>
        <v>46269</v>
      </c>
      <c r="P41" s="36">
        <f>K41+10</f>
        <v>46268</v>
      </c>
    </row>
    <row r="42" spans="1:17" ht="30" customHeight="1" x14ac:dyDescent="0.2">
      <c r="A42" s="40">
        <v>36</v>
      </c>
      <c r="B42" s="2" t="s">
        <v>79</v>
      </c>
      <c r="C42" s="2" t="s">
        <v>174</v>
      </c>
      <c r="D42" s="2" t="s">
        <v>47</v>
      </c>
      <c r="E42" s="19" t="s">
        <v>48</v>
      </c>
      <c r="F42" s="35" t="s">
        <v>175</v>
      </c>
      <c r="G42" s="98" t="s">
        <v>50</v>
      </c>
      <c r="H42" s="2"/>
      <c r="I42" s="99" t="s">
        <v>51</v>
      </c>
      <c r="J42" s="35" t="s">
        <v>176</v>
      </c>
      <c r="K42" s="36">
        <v>46265</v>
      </c>
      <c r="L42" s="43" t="s">
        <v>53</v>
      </c>
      <c r="M42" s="49"/>
      <c r="N42" s="47">
        <f>O42+2</f>
        <v>46278</v>
      </c>
      <c r="O42" s="47">
        <f>P42+1</f>
        <v>46276</v>
      </c>
      <c r="P42" s="36">
        <f>K42+10</f>
        <v>46275</v>
      </c>
    </row>
    <row r="43" spans="1:17" ht="14.25" x14ac:dyDescent="0.2">
      <c r="A43" s="4"/>
      <c r="B43" s="4"/>
      <c r="C43" s="4"/>
      <c r="D43" s="4"/>
      <c r="E43" s="4"/>
      <c r="F43" s="26"/>
      <c r="G43" s="27"/>
      <c r="H43" s="27"/>
      <c r="I43" s="4"/>
      <c r="J43" s="26"/>
      <c r="K43" s="27"/>
      <c r="L43" s="45"/>
      <c r="M43" s="28"/>
      <c r="N43" s="28"/>
    </row>
    <row r="44" spans="1:17" ht="30" customHeight="1" x14ac:dyDescent="0.2">
      <c r="A44" s="51" t="s">
        <v>177</v>
      </c>
      <c r="B44" s="18"/>
      <c r="C44" s="18"/>
      <c r="D44" s="18"/>
      <c r="E44" s="71"/>
      <c r="F44" s="71"/>
      <c r="G44" s="28"/>
      <c r="H44" s="28"/>
      <c r="I44" s="18"/>
      <c r="J44" s="71"/>
      <c r="K44" s="28"/>
      <c r="L44" s="28"/>
      <c r="M44" s="28"/>
      <c r="N44" s="28"/>
    </row>
    <row r="45" spans="1:17" ht="14.25" x14ac:dyDescent="0.2">
      <c r="A45" s="163"/>
      <c r="B45" s="126" t="s">
        <v>226</v>
      </c>
      <c r="C45" s="153"/>
      <c r="D45" s="127"/>
      <c r="E45" s="126" t="s">
        <v>179</v>
      </c>
      <c r="F45" s="153"/>
      <c r="G45" s="127"/>
      <c r="H45" s="165" t="s">
        <v>180</v>
      </c>
      <c r="I45" s="166"/>
      <c r="J45" s="166"/>
      <c r="K45" s="167"/>
      <c r="L45" s="5"/>
      <c r="M45" s="5"/>
      <c r="N45" s="5"/>
    </row>
    <row r="46" spans="1:17" s="5" customFormat="1" ht="15" customHeight="1" x14ac:dyDescent="0.2">
      <c r="A46" s="164"/>
      <c r="B46" s="72" t="s">
        <v>9</v>
      </c>
      <c r="C46" s="72" t="s">
        <v>10</v>
      </c>
      <c r="D46" s="72" t="s">
        <v>181</v>
      </c>
      <c r="E46" s="72" t="s">
        <v>9</v>
      </c>
      <c r="F46" s="72" t="s">
        <v>10</v>
      </c>
      <c r="G46" s="73" t="s">
        <v>181</v>
      </c>
      <c r="H46" s="73" t="s">
        <v>229</v>
      </c>
      <c r="I46" s="73" t="s">
        <v>230</v>
      </c>
      <c r="J46" s="73" t="s">
        <v>231</v>
      </c>
      <c r="K46" s="73" t="s">
        <v>232</v>
      </c>
      <c r="M46" s="14"/>
      <c r="N46" s="14"/>
      <c r="O46" s="1"/>
      <c r="P46" s="1"/>
      <c r="Q46" s="6"/>
    </row>
    <row r="47" spans="1:17" ht="15" customHeight="1" x14ac:dyDescent="0.2">
      <c r="A47" s="2" t="s">
        <v>19</v>
      </c>
      <c r="B47" s="2" t="s">
        <v>209</v>
      </c>
      <c r="C47" s="2" t="s">
        <v>210</v>
      </c>
      <c r="D47" s="2" t="s">
        <v>199</v>
      </c>
      <c r="E47" s="2" t="s">
        <v>22</v>
      </c>
      <c r="F47" s="2" t="s">
        <v>211</v>
      </c>
      <c r="G47" s="2" t="s">
        <v>193</v>
      </c>
      <c r="H47" s="8">
        <v>6</v>
      </c>
      <c r="I47" s="8">
        <v>12</v>
      </c>
      <c r="J47" s="8" t="s">
        <v>50</v>
      </c>
      <c r="K47" s="8" t="s">
        <v>50</v>
      </c>
      <c r="L47" s="5"/>
      <c r="M47" s="14"/>
      <c r="N47" s="14"/>
    </row>
    <row r="48" spans="1:17" ht="30" customHeight="1" x14ac:dyDescent="0.2">
      <c r="A48" s="2" t="s">
        <v>47</v>
      </c>
      <c r="B48" s="19" t="s">
        <v>48</v>
      </c>
      <c r="C48" s="20" t="s">
        <v>188</v>
      </c>
      <c r="D48" s="24" t="s">
        <v>50</v>
      </c>
      <c r="E48" s="2" t="s">
        <v>51</v>
      </c>
      <c r="F48" s="2" t="s">
        <v>222</v>
      </c>
      <c r="G48" s="2" t="s">
        <v>208</v>
      </c>
      <c r="H48" s="20" t="s">
        <v>50</v>
      </c>
      <c r="I48" s="21">
        <v>13</v>
      </c>
      <c r="J48" s="21">
        <v>11</v>
      </c>
      <c r="K48" s="21">
        <v>10</v>
      </c>
      <c r="L48" s="5"/>
      <c r="M48" s="5"/>
      <c r="N48" s="5"/>
      <c r="O48" s="6"/>
      <c r="P48" s="6"/>
    </row>
  </sheetData>
  <mergeCells count="30">
    <mergeCell ref="A12:P12"/>
    <mergeCell ref="A15:P15"/>
    <mergeCell ref="A16:A17"/>
    <mergeCell ref="B16:B17"/>
    <mergeCell ref="C16:C17"/>
    <mergeCell ref="D16:D17"/>
    <mergeCell ref="A8:P8"/>
    <mergeCell ref="A9:A10"/>
    <mergeCell ref="B9:B10"/>
    <mergeCell ref="C9:C10"/>
    <mergeCell ref="D9:D10"/>
    <mergeCell ref="M9:P9"/>
    <mergeCell ref="E9:H9"/>
    <mergeCell ref="I9:L9"/>
    <mergeCell ref="E16:H16"/>
    <mergeCell ref="I16:L16"/>
    <mergeCell ref="M16:P16"/>
    <mergeCell ref="I32:L32"/>
    <mergeCell ref="M32:P32"/>
    <mergeCell ref="A21:P21"/>
    <mergeCell ref="A31:P31"/>
    <mergeCell ref="A45:A46"/>
    <mergeCell ref="B45:D45"/>
    <mergeCell ref="E45:G45"/>
    <mergeCell ref="H45:K45"/>
    <mergeCell ref="A32:A33"/>
    <mergeCell ref="B32:B33"/>
    <mergeCell ref="C32:C33"/>
    <mergeCell ref="D32:D33"/>
    <mergeCell ref="E32:H32"/>
  </mergeCells>
  <phoneticPr fontId="24" type="noConversion"/>
  <hyperlinks>
    <hyperlink ref="L13" r:id="rId1" xr:uid="{59EF1AB4-FCA8-43AC-BA56-769932F27EAF}"/>
    <hyperlink ref="L22" r:id="rId2" display="CHECK B5" xr:uid="{09431837-E677-4F9C-A190-84C781FF869B}"/>
    <hyperlink ref="L24" r:id="rId3" display="CHECK B5" xr:uid="{1880B657-ACAF-48A5-99F7-4C483299B419}"/>
    <hyperlink ref="L26" r:id="rId4" display="CHECK B5" xr:uid="{7E1980F5-933C-46FA-BD44-9AD8830A15FA}"/>
    <hyperlink ref="L28" r:id="rId5" display="CHECK B5" xr:uid="{E2CC09AD-D201-405B-806E-D6E688DEDF50}"/>
    <hyperlink ref="L29" r:id="rId6" xr:uid="{9E1546B8-3E02-4465-A005-F7DDFF2CE24F}"/>
    <hyperlink ref="L11" r:id="rId7" xr:uid="{0B94631E-CD50-4E4F-97BD-5E5090CB86F8}"/>
    <hyperlink ref="L25" r:id="rId8" xr:uid="{D1A22B3D-3DBD-408B-A92B-010B81FCA6B7}"/>
    <hyperlink ref="L35" r:id="rId9" display="CHECK B5" xr:uid="{5482F170-85D2-4CFA-9BDD-B66F07BCEDAC}"/>
    <hyperlink ref="L37" r:id="rId10" display="CHECK B5" xr:uid="{D2956736-1C14-4443-8343-E9335C6149B5}"/>
    <hyperlink ref="L39" r:id="rId11" display="CHECK B5" xr:uid="{14A7D27D-1EFC-4693-B3F2-6D72BAB379A2}"/>
    <hyperlink ref="L41" r:id="rId12" display="CHECK B5" xr:uid="{C2C21856-9B96-4AA7-B76F-F19A8596DF59}"/>
    <hyperlink ref="L34" r:id="rId13" xr:uid="{1B15C335-482B-4BAD-9A58-88DF24457D33}"/>
    <hyperlink ref="L36" r:id="rId14" xr:uid="{3BA738BF-1559-4A58-A551-83CE978A8D03}"/>
    <hyperlink ref="L38" r:id="rId15" xr:uid="{17CEB1A4-C976-447B-B65D-5DD5DC4EA1A1}"/>
    <hyperlink ref="L40" r:id="rId16" xr:uid="{7419C752-4D02-41ED-AA11-C765A57B09B6}"/>
    <hyperlink ref="L42" r:id="rId17" display="CHECK B5" xr:uid="{CDF4F853-24BE-4513-A03E-0A3D454A9ADD}"/>
    <hyperlink ref="L19" r:id="rId18" xr:uid="{65070C81-7CC5-44B7-A049-EBE43FF4C579}"/>
    <hyperlink ref="L23" r:id="rId19" xr:uid="{48656728-A74C-45EE-9CFC-0272B710A47B}"/>
    <hyperlink ref="L27" r:id="rId20" xr:uid="{1EFCED68-5611-4B6A-83F9-6948AAE08806}"/>
    <hyperlink ref="L20" r:id="rId21" xr:uid="{31613B72-3959-4806-B281-4B05A09EA376}"/>
  </hyperlinks>
  <pageMargins left="0.7" right="0.7" top="1.3149999999999999" bottom="0.75" header="0.3" footer="0.3"/>
  <pageSetup paperSize="9" scale="62" orientation="landscape" r:id="rId22"/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34"/>
  <sheetViews>
    <sheetView showGridLines="0" zoomScale="80" zoomScaleNormal="80" workbookViewId="0">
      <selection activeCell="K46" sqref="K46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74" t="s">
        <v>234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4" ht="13.5" customHeight="1" x14ac:dyDescent="0.2">
      <c r="A7" s="44"/>
      <c r="B7" s="44"/>
      <c r="C7" s="44"/>
      <c r="D7" s="44"/>
      <c r="E7" s="44"/>
      <c r="F7" s="26"/>
      <c r="G7" s="86"/>
      <c r="H7" s="86"/>
      <c r="I7" s="44"/>
      <c r="J7" s="26"/>
      <c r="K7" s="27"/>
      <c r="L7" s="45"/>
      <c r="M7" s="28"/>
      <c r="N7" s="78"/>
    </row>
    <row r="8" spans="1:14" s="23" customFormat="1" ht="13.5" customHeight="1" x14ac:dyDescent="0.2">
      <c r="A8" s="128" t="s">
        <v>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13.5" customHeight="1" x14ac:dyDescent="0.2">
      <c r="A9" s="129" t="s">
        <v>2</v>
      </c>
      <c r="B9" s="131" t="s">
        <v>3</v>
      </c>
      <c r="C9" s="131" t="s">
        <v>4</v>
      </c>
      <c r="D9" s="131" t="s">
        <v>5</v>
      </c>
      <c r="E9" s="133" t="s">
        <v>6</v>
      </c>
      <c r="F9" s="134"/>
      <c r="G9" s="134"/>
      <c r="H9" s="135"/>
      <c r="I9" s="133" t="s">
        <v>7</v>
      </c>
      <c r="J9" s="134"/>
      <c r="K9" s="134"/>
      <c r="L9" s="135"/>
      <c r="M9" s="70" t="s">
        <v>8</v>
      </c>
      <c r="N9" s="70"/>
    </row>
    <row r="10" spans="1:14" ht="13.5" customHeight="1" x14ac:dyDescent="0.2">
      <c r="A10" s="130"/>
      <c r="B10" s="132"/>
      <c r="C10" s="132"/>
      <c r="D10" s="132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54" t="s">
        <v>235</v>
      </c>
      <c r="N10" s="54" t="s">
        <v>236</v>
      </c>
    </row>
    <row r="11" spans="1:14" ht="13.5" customHeight="1" x14ac:dyDescent="0.2">
      <c r="A11" s="40">
        <v>25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47">
        <v>46204</v>
      </c>
      <c r="H11" s="36">
        <v>46199</v>
      </c>
      <c r="I11" s="115" t="s">
        <v>22</v>
      </c>
      <c r="J11" s="35" t="s">
        <v>23</v>
      </c>
      <c r="K11" s="36">
        <f>G11+1</f>
        <v>46205</v>
      </c>
      <c r="L11" s="43" t="s">
        <v>24</v>
      </c>
      <c r="M11" s="38">
        <f>K11+9</f>
        <v>46214</v>
      </c>
      <c r="N11" s="77"/>
    </row>
    <row r="12" spans="1:14" ht="13.5" customHeight="1" x14ac:dyDescent="0.2">
      <c r="A12" s="44"/>
      <c r="B12" s="44"/>
      <c r="C12" s="44"/>
      <c r="D12" s="44"/>
      <c r="E12" s="4"/>
      <c r="F12" s="96"/>
      <c r="G12" s="86"/>
      <c r="H12" s="27"/>
      <c r="I12" s="119"/>
      <c r="J12" s="26"/>
      <c r="K12" s="27"/>
      <c r="L12" s="45"/>
      <c r="M12" s="27"/>
      <c r="N12" s="78"/>
    </row>
    <row r="13" spans="1:14" s="23" customFormat="1" ht="13.5" customHeight="1" x14ac:dyDescent="0.2">
      <c r="A13" s="128" t="s">
        <v>54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ht="13.5" customHeight="1" x14ac:dyDescent="0.2">
      <c r="A14" s="129" t="s">
        <v>2</v>
      </c>
      <c r="B14" s="131" t="s">
        <v>3</v>
      </c>
      <c r="C14" s="131" t="s">
        <v>4</v>
      </c>
      <c r="D14" s="131" t="s">
        <v>5</v>
      </c>
      <c r="E14" s="133" t="s">
        <v>6</v>
      </c>
      <c r="F14" s="134"/>
      <c r="G14" s="134"/>
      <c r="H14" s="135"/>
      <c r="I14" s="133" t="s">
        <v>7</v>
      </c>
      <c r="J14" s="134"/>
      <c r="K14" s="134"/>
      <c r="L14" s="135"/>
      <c r="M14" s="70" t="s">
        <v>8</v>
      </c>
      <c r="N14" s="70"/>
    </row>
    <row r="15" spans="1:14" ht="13.5" customHeight="1" x14ac:dyDescent="0.2">
      <c r="A15" s="130"/>
      <c r="B15" s="132"/>
      <c r="C15" s="132"/>
      <c r="D15" s="132"/>
      <c r="E15" s="68" t="s">
        <v>9</v>
      </c>
      <c r="F15" s="68" t="s">
        <v>10</v>
      </c>
      <c r="G15" s="31" t="s">
        <v>11</v>
      </c>
      <c r="H15" s="68" t="s">
        <v>12</v>
      </c>
      <c r="I15" s="68" t="s">
        <v>9</v>
      </c>
      <c r="J15" s="68" t="s">
        <v>10</v>
      </c>
      <c r="K15" s="67" t="s">
        <v>13</v>
      </c>
      <c r="L15" s="68" t="s">
        <v>12</v>
      </c>
      <c r="M15" s="54" t="s">
        <v>235</v>
      </c>
      <c r="N15" s="54" t="s">
        <v>236</v>
      </c>
    </row>
    <row r="16" spans="1:14" ht="13.5" customHeight="1" x14ac:dyDescent="0.2">
      <c r="A16" s="40">
        <v>26</v>
      </c>
      <c r="B16" s="40" t="s">
        <v>61</v>
      </c>
      <c r="C16" s="40" t="s">
        <v>62</v>
      </c>
      <c r="D16" s="40" t="s">
        <v>19</v>
      </c>
      <c r="E16" s="2" t="s">
        <v>20</v>
      </c>
      <c r="F16" s="90" t="s">
        <v>63</v>
      </c>
      <c r="G16" s="47">
        <v>46209</v>
      </c>
      <c r="H16" s="36">
        <v>46205</v>
      </c>
      <c r="I16" s="115" t="s">
        <v>22</v>
      </c>
      <c r="J16" s="35" t="s">
        <v>64</v>
      </c>
      <c r="K16" s="36">
        <f>G16+1</f>
        <v>46210</v>
      </c>
      <c r="L16" s="43" t="s">
        <v>24</v>
      </c>
      <c r="M16" s="38">
        <f>K16+9</f>
        <v>46219</v>
      </c>
      <c r="N16" s="77"/>
    </row>
    <row r="17" spans="1:14" ht="13.5" customHeight="1" x14ac:dyDescent="0.2">
      <c r="A17" s="136" t="s">
        <v>65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8"/>
    </row>
    <row r="18" spans="1:14" ht="13.5" customHeight="1" x14ac:dyDescent="0.2">
      <c r="A18" s="40">
        <v>28</v>
      </c>
      <c r="B18" s="40" t="s">
        <v>83</v>
      </c>
      <c r="C18" s="40" t="s">
        <v>62</v>
      </c>
      <c r="D18" s="40" t="s">
        <v>19</v>
      </c>
      <c r="E18" s="2" t="s">
        <v>20</v>
      </c>
      <c r="F18" s="90" t="s">
        <v>84</v>
      </c>
      <c r="G18" s="47">
        <v>46215</v>
      </c>
      <c r="H18" s="36"/>
      <c r="I18" s="115" t="s">
        <v>22</v>
      </c>
      <c r="J18" s="35" t="s">
        <v>85</v>
      </c>
      <c r="K18" s="36">
        <f>G18+1</f>
        <v>46216</v>
      </c>
      <c r="L18" s="43" t="s">
        <v>24</v>
      </c>
      <c r="M18" s="38">
        <f>K18+8</f>
        <v>46224</v>
      </c>
      <c r="N18" s="106"/>
    </row>
    <row r="19" spans="1:14" ht="13.5" customHeight="1" x14ac:dyDescent="0.2">
      <c r="A19" s="40">
        <v>29</v>
      </c>
      <c r="B19" s="40" t="s">
        <v>17</v>
      </c>
      <c r="C19" s="40" t="s">
        <v>62</v>
      </c>
      <c r="D19" s="40" t="s">
        <v>19</v>
      </c>
      <c r="E19" s="40" t="s">
        <v>20</v>
      </c>
      <c r="F19" s="35" t="s">
        <v>96</v>
      </c>
      <c r="G19" s="47">
        <v>46227</v>
      </c>
      <c r="H19" s="47"/>
      <c r="I19" s="115" t="s">
        <v>22</v>
      </c>
      <c r="J19" s="35" t="s">
        <v>97</v>
      </c>
      <c r="K19" s="36">
        <f>G19+1</f>
        <v>46228</v>
      </c>
      <c r="L19" s="43" t="s">
        <v>24</v>
      </c>
      <c r="M19" s="38">
        <f>K19+9</f>
        <v>46237</v>
      </c>
      <c r="N19" s="77"/>
    </row>
    <row r="20" spans="1:14" ht="13.5" customHeight="1" x14ac:dyDescent="0.2">
      <c r="A20" s="40">
        <v>30</v>
      </c>
      <c r="B20" s="40" t="s">
        <v>61</v>
      </c>
      <c r="C20" s="40" t="s">
        <v>26</v>
      </c>
      <c r="D20" s="40" t="s">
        <v>19</v>
      </c>
      <c r="E20" s="2" t="s">
        <v>20</v>
      </c>
      <c r="F20" s="90" t="s">
        <v>107</v>
      </c>
      <c r="G20" s="47">
        <v>46231</v>
      </c>
      <c r="H20" s="36"/>
      <c r="I20" s="115" t="s">
        <v>22</v>
      </c>
      <c r="J20" s="35" t="s">
        <v>108</v>
      </c>
      <c r="K20" s="36">
        <f t="shared" ref="K20" si="0">G20+1</f>
        <v>46232</v>
      </c>
      <c r="L20" s="43" t="s">
        <v>24</v>
      </c>
      <c r="M20" s="38">
        <f>K20+9</f>
        <v>46241</v>
      </c>
      <c r="N20" s="77"/>
    </row>
    <row r="21" spans="1:14" ht="13.5" customHeight="1" x14ac:dyDescent="0.2">
      <c r="A21" s="40">
        <v>31</v>
      </c>
      <c r="B21" s="40" t="s">
        <v>104</v>
      </c>
      <c r="C21" s="40"/>
      <c r="D21" s="40" t="s">
        <v>19</v>
      </c>
      <c r="E21" s="2" t="s">
        <v>20</v>
      </c>
      <c r="F21" s="90" t="s">
        <v>118</v>
      </c>
      <c r="G21" s="47">
        <v>46232</v>
      </c>
      <c r="H21" s="36"/>
      <c r="I21" s="115" t="s">
        <v>22</v>
      </c>
      <c r="J21" s="35" t="s">
        <v>119</v>
      </c>
      <c r="K21" s="36">
        <f>G21+1</f>
        <v>46233</v>
      </c>
      <c r="L21" s="43" t="s">
        <v>24</v>
      </c>
      <c r="M21" s="38">
        <f>K21+9</f>
        <v>46242</v>
      </c>
      <c r="N21" s="77"/>
    </row>
    <row r="22" spans="1:14" ht="13.5" customHeight="1" x14ac:dyDescent="0.2">
      <c r="A22" s="44"/>
      <c r="B22" s="44"/>
      <c r="C22" s="44"/>
      <c r="D22" s="44"/>
      <c r="E22" s="4"/>
      <c r="F22" s="96"/>
      <c r="G22" s="86"/>
      <c r="H22" s="27"/>
      <c r="I22" s="119"/>
      <c r="J22" s="26"/>
      <c r="K22" s="27"/>
      <c r="L22" s="45"/>
      <c r="M22" s="27"/>
      <c r="N22" s="78"/>
    </row>
    <row r="23" spans="1:14" ht="13.5" customHeight="1" x14ac:dyDescent="0.2">
      <c r="A23" s="128" t="s">
        <v>125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ht="13.5" customHeight="1" x14ac:dyDescent="0.2">
      <c r="A24" s="129" t="s">
        <v>2</v>
      </c>
      <c r="B24" s="131" t="s">
        <v>3</v>
      </c>
      <c r="C24" s="131" t="s">
        <v>4</v>
      </c>
      <c r="D24" s="131" t="s">
        <v>5</v>
      </c>
      <c r="E24" s="133" t="s">
        <v>6</v>
      </c>
      <c r="F24" s="134"/>
      <c r="G24" s="134"/>
      <c r="H24" s="135"/>
      <c r="I24" s="133" t="s">
        <v>7</v>
      </c>
      <c r="J24" s="134"/>
      <c r="K24" s="134"/>
      <c r="L24" s="135"/>
      <c r="M24" s="70" t="s">
        <v>8</v>
      </c>
      <c r="N24" s="70"/>
    </row>
    <row r="25" spans="1:14" ht="13.5" customHeight="1" x14ac:dyDescent="0.2">
      <c r="A25" s="130"/>
      <c r="B25" s="132"/>
      <c r="C25" s="132"/>
      <c r="D25" s="132"/>
      <c r="E25" s="68" t="s">
        <v>9</v>
      </c>
      <c r="F25" s="68" t="s">
        <v>10</v>
      </c>
      <c r="G25" s="31" t="s">
        <v>11</v>
      </c>
      <c r="H25" s="68" t="s">
        <v>12</v>
      </c>
      <c r="I25" s="68" t="s">
        <v>9</v>
      </c>
      <c r="J25" s="68" t="s">
        <v>10</v>
      </c>
      <c r="K25" s="67" t="s">
        <v>13</v>
      </c>
      <c r="L25" s="68" t="s">
        <v>12</v>
      </c>
      <c r="M25" s="54" t="s">
        <v>235</v>
      </c>
      <c r="N25" s="54" t="s">
        <v>236</v>
      </c>
    </row>
    <row r="26" spans="1:14" ht="13.5" customHeight="1" x14ac:dyDescent="0.2">
      <c r="A26" s="40">
        <v>32</v>
      </c>
      <c r="B26" s="40" t="s">
        <v>17</v>
      </c>
      <c r="C26" s="40" t="s">
        <v>26</v>
      </c>
      <c r="D26" s="40" t="s">
        <v>19</v>
      </c>
      <c r="E26" s="2" t="s">
        <v>20</v>
      </c>
      <c r="F26" s="90" t="s">
        <v>126</v>
      </c>
      <c r="G26" s="47">
        <v>46239</v>
      </c>
      <c r="H26" s="36"/>
      <c r="I26" s="115" t="s">
        <v>22</v>
      </c>
      <c r="J26" s="35" t="s">
        <v>127</v>
      </c>
      <c r="K26" s="36">
        <f>G26+1</f>
        <v>46240</v>
      </c>
      <c r="L26" s="43" t="s">
        <v>24</v>
      </c>
      <c r="M26" s="38">
        <f>K26+8</f>
        <v>46248</v>
      </c>
      <c r="N26" s="77"/>
    </row>
    <row r="27" spans="1:14" ht="13.5" customHeight="1" x14ac:dyDescent="0.2">
      <c r="A27" s="40">
        <v>33</v>
      </c>
      <c r="B27" s="40" t="s">
        <v>61</v>
      </c>
      <c r="C27" s="40" t="s">
        <v>67</v>
      </c>
      <c r="D27" s="40" t="s">
        <v>19</v>
      </c>
      <c r="E27" s="2" t="s">
        <v>20</v>
      </c>
      <c r="F27" s="90" t="s">
        <v>137</v>
      </c>
      <c r="G27" s="47">
        <v>46246</v>
      </c>
      <c r="H27" s="36"/>
      <c r="I27" s="115" t="s">
        <v>22</v>
      </c>
      <c r="J27" s="35" t="s">
        <v>138</v>
      </c>
      <c r="K27" s="36">
        <f t="shared" ref="K27:K29" si="1">G27+1</f>
        <v>46247</v>
      </c>
      <c r="L27" s="43" t="s">
        <v>24</v>
      </c>
      <c r="M27" s="38">
        <f>K27+9</f>
        <v>46256</v>
      </c>
      <c r="N27" s="106"/>
    </row>
    <row r="28" spans="1:14" ht="13.5" customHeight="1" x14ac:dyDescent="0.2">
      <c r="A28" s="40">
        <v>34</v>
      </c>
      <c r="B28" s="40" t="s">
        <v>104</v>
      </c>
      <c r="C28" s="40"/>
      <c r="D28" s="40" t="s">
        <v>19</v>
      </c>
      <c r="E28" s="40" t="s">
        <v>20</v>
      </c>
      <c r="F28" s="35" t="s">
        <v>149</v>
      </c>
      <c r="G28" s="47">
        <v>46253</v>
      </c>
      <c r="H28" s="47"/>
      <c r="I28" s="115" t="s">
        <v>22</v>
      </c>
      <c r="J28" s="35" t="s">
        <v>150</v>
      </c>
      <c r="K28" s="36">
        <f t="shared" si="1"/>
        <v>46254</v>
      </c>
      <c r="L28" s="43" t="s">
        <v>24</v>
      </c>
      <c r="M28" s="38">
        <f>K28+9</f>
        <v>46263</v>
      </c>
      <c r="N28" s="77"/>
    </row>
    <row r="29" spans="1:14" ht="13.5" customHeight="1" x14ac:dyDescent="0.2">
      <c r="A29" s="40">
        <v>35</v>
      </c>
      <c r="B29" s="40" t="s">
        <v>17</v>
      </c>
      <c r="C29" s="40" t="s">
        <v>67</v>
      </c>
      <c r="D29" s="40" t="s">
        <v>19</v>
      </c>
      <c r="E29" s="2" t="s">
        <v>20</v>
      </c>
      <c r="F29" s="90" t="s">
        <v>160</v>
      </c>
      <c r="G29" s="47">
        <v>46260</v>
      </c>
      <c r="H29" s="36"/>
      <c r="I29" s="115" t="s">
        <v>22</v>
      </c>
      <c r="J29" s="35" t="s">
        <v>161</v>
      </c>
      <c r="K29" s="36">
        <f t="shared" si="1"/>
        <v>46261</v>
      </c>
      <c r="L29" s="43" t="s">
        <v>24</v>
      </c>
      <c r="M29" s="38">
        <f>K29+9</f>
        <v>46270</v>
      </c>
      <c r="N29" s="77"/>
    </row>
    <row r="30" spans="1:14" ht="13.5" customHeight="1" x14ac:dyDescent="0.2">
      <c r="A30" s="44"/>
      <c r="B30" s="44"/>
      <c r="C30" s="44"/>
      <c r="D30" s="44"/>
      <c r="E30" s="4"/>
      <c r="F30" s="96"/>
      <c r="G30" s="86"/>
      <c r="H30" s="27"/>
      <c r="I30" s="119"/>
      <c r="J30" s="26"/>
      <c r="K30" s="27"/>
      <c r="L30" s="45"/>
      <c r="M30" s="28"/>
      <c r="N30" s="78"/>
    </row>
    <row r="31" spans="1:14" ht="13.5" customHeight="1" x14ac:dyDescent="0.2">
      <c r="A31" s="51" t="s">
        <v>177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4" ht="13.5" customHeight="1" x14ac:dyDescent="0.2">
      <c r="A32" s="120" t="s">
        <v>5</v>
      </c>
      <c r="B32" s="122" t="s">
        <v>178</v>
      </c>
      <c r="C32" s="123"/>
      <c r="D32" s="124"/>
      <c r="E32" s="122" t="s">
        <v>179</v>
      </c>
      <c r="F32" s="123"/>
      <c r="G32" s="125"/>
      <c r="H32" s="126" t="s">
        <v>180</v>
      </c>
      <c r="I32" s="127"/>
      <c r="J32" s="79"/>
      <c r="K32" s="79"/>
    </row>
    <row r="33" spans="1:11" ht="13.5" customHeight="1" x14ac:dyDescent="0.2">
      <c r="A33" s="121"/>
      <c r="B33" s="54" t="s">
        <v>9</v>
      </c>
      <c r="C33" s="54" t="s">
        <v>10</v>
      </c>
      <c r="D33" s="54" t="s">
        <v>181</v>
      </c>
      <c r="E33" s="54" t="s">
        <v>9</v>
      </c>
      <c r="F33" s="54" t="s">
        <v>10</v>
      </c>
      <c r="G33" s="80" t="s">
        <v>181</v>
      </c>
      <c r="H33" s="81" t="s">
        <v>235</v>
      </c>
      <c r="I33" s="81" t="s">
        <v>237</v>
      </c>
      <c r="J33" s="79"/>
      <c r="K33" s="79"/>
    </row>
    <row r="34" spans="1:11" ht="13.5" customHeight="1" x14ac:dyDescent="0.2">
      <c r="A34" s="16" t="s">
        <v>19</v>
      </c>
      <c r="B34" s="16" t="s">
        <v>20</v>
      </c>
      <c r="C34" s="16" t="s">
        <v>210</v>
      </c>
      <c r="D34" s="16" t="s">
        <v>199</v>
      </c>
      <c r="E34" s="16" t="s">
        <v>22</v>
      </c>
      <c r="F34" s="16" t="s">
        <v>192</v>
      </c>
      <c r="G34" s="82" t="s">
        <v>193</v>
      </c>
      <c r="H34" s="83">
        <v>10</v>
      </c>
      <c r="I34" s="84" t="s">
        <v>50</v>
      </c>
      <c r="J34" s="79"/>
      <c r="K34" s="79"/>
    </row>
  </sheetData>
  <mergeCells count="26">
    <mergeCell ref="D24:D25"/>
    <mergeCell ref="E24:H24"/>
    <mergeCell ref="I24:L24"/>
    <mergeCell ref="A8:N8"/>
    <mergeCell ref="A9:A10"/>
    <mergeCell ref="B9:B10"/>
    <mergeCell ref="C9:C10"/>
    <mergeCell ref="D9:D10"/>
    <mergeCell ref="E9:H9"/>
    <mergeCell ref="I9:L9"/>
    <mergeCell ref="A32:A33"/>
    <mergeCell ref="B32:D32"/>
    <mergeCell ref="E32:G32"/>
    <mergeCell ref="H32:I32"/>
    <mergeCell ref="A13:N13"/>
    <mergeCell ref="A14:A15"/>
    <mergeCell ref="B14:B15"/>
    <mergeCell ref="C14:C15"/>
    <mergeCell ref="D14:D15"/>
    <mergeCell ref="E14:H14"/>
    <mergeCell ref="I14:L14"/>
    <mergeCell ref="A17:N17"/>
    <mergeCell ref="A23:N23"/>
    <mergeCell ref="A24:A25"/>
    <mergeCell ref="B24:B25"/>
    <mergeCell ref="C24:C25"/>
  </mergeCells>
  <phoneticPr fontId="2" type="noConversion"/>
  <hyperlinks>
    <hyperlink ref="L21" r:id="rId1" xr:uid="{2C545E0E-6488-4AB3-A36A-1EA29D4EF57D}"/>
    <hyperlink ref="L11" r:id="rId2" xr:uid="{129AEAF9-E325-41F7-A8E6-6F24CF8A615B}"/>
    <hyperlink ref="L19" r:id="rId3" xr:uid="{7D962AD6-A36F-46C5-AF33-54610A45B1B9}"/>
    <hyperlink ref="L29" r:id="rId4" xr:uid="{57CD04A4-6117-4568-9038-24A68FD2028E}"/>
    <hyperlink ref="L26" r:id="rId5" xr:uid="{7D9D371A-22D5-4AB9-A65B-474FD73B5446}"/>
    <hyperlink ref="L27" r:id="rId6" xr:uid="{5AAF6BDA-9389-4B02-996A-F4AEA71AA504}"/>
    <hyperlink ref="L28" r:id="rId7" xr:uid="{56755C03-AC96-4B4F-8B3F-D12938532BDD}"/>
    <hyperlink ref="L16" r:id="rId8" xr:uid="{6C623150-6A56-4D60-8B0F-0BE5082CC4FE}"/>
    <hyperlink ref="L18" r:id="rId9" xr:uid="{AC83BBFF-1750-4094-B9C5-3E4AE539C7D0}"/>
    <hyperlink ref="L20" r:id="rId10" xr:uid="{033483C9-D1C4-4F9E-AA84-27E7B6FA7CE9}"/>
  </hyperlinks>
  <pageMargins left="0.7" right="0.7" top="1.3149999999999999" bottom="0.75" header="0.3" footer="0.3"/>
  <pageSetup paperSize="9" scale="68" orientation="landscape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customXml/itemProps3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HKG-SKU-NSA</vt:lpstr>
      <vt:lpstr>SHA-NBO</vt:lpstr>
      <vt:lpstr>XMN-TAO-DLC-XNG</vt:lpstr>
      <vt:lpstr>INC-KR</vt:lpstr>
      <vt:lpstr>'HKG-SKU-NSA'!Print_Area</vt:lpstr>
      <vt:lpstr>'INC-KR'!Print_Area</vt:lpstr>
      <vt:lpstr>'SHA-NBO'!Print_Area</vt:lpstr>
      <vt:lpstr>'XMN-TAO-DLC-XNG'!Print_Area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dcterms:created xsi:type="dcterms:W3CDTF">2022-10-28T09:28:59Z</dcterms:created>
  <dcterms:modified xsi:type="dcterms:W3CDTF">2026-07-01T03:40:33Z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